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edwinlee/Downloads/"/>
    </mc:Choice>
  </mc:AlternateContent>
  <xr:revisionPtr revIDLastSave="0" documentId="13_ncr:1_{0FD6D873-0492-4546-AA39-E26464531E61}" xr6:coauthVersionLast="47" xr6:coauthVersionMax="47" xr10:uidLastSave="{00000000-0000-0000-0000-000000000000}"/>
  <bookViews>
    <workbookView xWindow="20" yWindow="660" windowWidth="30240" windowHeight="17400" xr2:uid="{00000000-000D-0000-FFFF-FFFF00000000}"/>
  </bookViews>
  <sheets>
    <sheet name="R &amp; D Expendit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4" i="1" l="1"/>
  <c r="D4" i="1"/>
  <c r="D11" i="1"/>
  <c r="D18" i="1"/>
  <c r="D25" i="1"/>
  <c r="D32" i="1"/>
  <c r="D39" i="1"/>
  <c r="D46" i="1"/>
  <c r="D53" i="1"/>
  <c r="D74" i="1"/>
  <c r="D81" i="1"/>
  <c r="D88" i="1"/>
  <c r="D95" i="1"/>
  <c r="D102" i="1"/>
  <c r="D144" i="1"/>
  <c r="D151" i="1"/>
  <c r="D158" i="1"/>
  <c r="D165" i="1"/>
  <c r="D172" i="1"/>
  <c r="D179" i="1"/>
  <c r="D186" i="1"/>
  <c r="D193" i="1"/>
  <c r="D200" i="1"/>
  <c r="D221" i="1"/>
  <c r="D228" i="1"/>
  <c r="D235" i="1"/>
  <c r="D242" i="1"/>
  <c r="D249" i="1"/>
  <c r="D256" i="1"/>
  <c r="D263" i="1"/>
  <c r="D270" i="1"/>
</calcChain>
</file>

<file path=xl/sharedStrings.xml><?xml version="1.0" encoding="utf-8"?>
<sst xmlns="http://schemas.openxmlformats.org/spreadsheetml/2006/main" count="567" uniqueCount="18">
  <si>
    <t>End of Worksheet</t>
  </si>
  <si>
    <t>Press TAB to move to input areas.  Press UP or DOWN ARROW in column A to read through the document.</t>
  </si>
  <si>
    <t>Campus</t>
  </si>
  <si>
    <t>University Of Illinois System</t>
  </si>
  <si>
    <t>University Of Illinois at Urbana-Champaign</t>
  </si>
  <si>
    <t>University Of Illinois at Chicago</t>
  </si>
  <si>
    <t>University Of Illinois at Springfield</t>
  </si>
  <si>
    <t>Fiscal Year</t>
  </si>
  <si>
    <t>Research and Development Expenditures</t>
  </si>
  <si>
    <t>Amount</t>
  </si>
  <si>
    <t>Source Description</t>
  </si>
  <si>
    <t>Business</t>
  </si>
  <si>
    <t>Total</t>
  </si>
  <si>
    <t>All other sources</t>
  </si>
  <si>
    <t>Federal government</t>
  </si>
  <si>
    <t>Institution funds</t>
  </si>
  <si>
    <t>Nonprofit organizations</t>
  </si>
  <si>
    <t>State and local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</si>
</sst>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.00,,&quot;M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164" fontId="1" fillId="2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165" fontId="0" fillId="0" borderId="0" xfId="0" applyNumberFormat="1" applyAlignment="1">
      <alignment horizontal="left"/>
    </xf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4"/>
  <sheetViews>
    <sheetView tabSelected="1" zoomScaleNormal="100" workbookViewId="0">
      <selection sqref="A1:D1"/>
    </sheetView>
  </sheetViews>
  <sheetFormatPr baseColWidth="10" defaultColWidth="0" defaultRowHeight="15" zeroHeight="1" x14ac:dyDescent="0.2"/>
  <cols>
    <col min="1" max="1" width="39.5" bestFit="1" customWidth="1"/>
    <col min="2" max="2" width="30.5" customWidth="1"/>
    <col min="3" max="3" width="19.6640625" customWidth="1"/>
    <col min="4" max="4" width="19.1640625" style="5" bestFit="1" customWidth="1"/>
    <col min="5" max="12" width="0" hidden="1" customWidth="1"/>
    <col min="13" max="16384" width="8.83203125" hidden="1"/>
  </cols>
  <sheetData>
    <row r="1" spans="1:4" ht="9" customHeight="1" x14ac:dyDescent="0.2">
      <c r="A1" s="12" t="s">
        <v>1</v>
      </c>
      <c r="B1" s="12"/>
      <c r="C1" s="12"/>
      <c r="D1" s="12"/>
    </row>
    <row r="2" spans="1:4" x14ac:dyDescent="0.2">
      <c r="A2" s="11" t="s">
        <v>8</v>
      </c>
      <c r="B2" s="11"/>
      <c r="C2" s="11"/>
      <c r="D2" s="11"/>
    </row>
    <row r="3" spans="1:4" x14ac:dyDescent="0.2">
      <c r="A3" s="1" t="s">
        <v>2</v>
      </c>
      <c r="B3" s="1" t="s">
        <v>10</v>
      </c>
      <c r="C3" s="1" t="s">
        <v>7</v>
      </c>
      <c r="D3" s="4" t="s">
        <v>9</v>
      </c>
    </row>
    <row r="4" spans="1:4" s="3" customFormat="1" x14ac:dyDescent="0.2">
      <c r="A4" t="s">
        <v>3</v>
      </c>
      <c r="B4" t="s">
        <v>12</v>
      </c>
      <c r="C4" s="6">
        <v>2016</v>
      </c>
      <c r="D4" s="8">
        <f>SUM(D5:D10)</f>
        <v>964159000</v>
      </c>
    </row>
    <row r="5" spans="1:4" x14ac:dyDescent="0.2">
      <c r="A5" t="s">
        <v>3</v>
      </c>
      <c r="B5" s="7" t="s">
        <v>13</v>
      </c>
      <c r="C5" s="6">
        <v>2016</v>
      </c>
      <c r="D5" s="9">
        <v>21294000</v>
      </c>
    </row>
    <row r="6" spans="1:4" s="2" customFormat="1" x14ac:dyDescent="0.2">
      <c r="A6" t="s">
        <v>3</v>
      </c>
      <c r="B6" s="7" t="s">
        <v>11</v>
      </c>
      <c r="C6" s="6">
        <v>2016</v>
      </c>
      <c r="D6" s="9">
        <v>46429000</v>
      </c>
    </row>
    <row r="7" spans="1:4" x14ac:dyDescent="0.2">
      <c r="A7" t="s">
        <v>3</v>
      </c>
      <c r="B7" s="7" t="s">
        <v>14</v>
      </c>
      <c r="C7" s="6">
        <v>2016</v>
      </c>
      <c r="D7" s="9">
        <v>523771000</v>
      </c>
    </row>
    <row r="8" spans="1:4" s="2" customFormat="1" x14ac:dyDescent="0.2">
      <c r="A8" t="s">
        <v>3</v>
      </c>
      <c r="B8" s="7" t="s">
        <v>15</v>
      </c>
      <c r="C8" s="6">
        <v>2016</v>
      </c>
      <c r="D8" s="9">
        <v>289638000</v>
      </c>
    </row>
    <row r="9" spans="1:4" x14ac:dyDescent="0.2">
      <c r="A9" t="s">
        <v>3</v>
      </c>
      <c r="B9" s="7" t="s">
        <v>16</v>
      </c>
      <c r="C9" s="6">
        <v>2016</v>
      </c>
      <c r="D9" s="9">
        <v>45894000</v>
      </c>
    </row>
    <row r="10" spans="1:4" s="2" customFormat="1" x14ac:dyDescent="0.2">
      <c r="A10" t="s">
        <v>3</v>
      </c>
      <c r="B10" s="7" t="s">
        <v>17</v>
      </c>
      <c r="C10" s="6">
        <v>2016</v>
      </c>
      <c r="D10" s="9">
        <v>37133000</v>
      </c>
    </row>
    <row r="11" spans="1:4" x14ac:dyDescent="0.2">
      <c r="A11" t="s">
        <v>3</v>
      </c>
      <c r="B11" t="s">
        <v>12</v>
      </c>
      <c r="C11" s="6">
        <v>2017</v>
      </c>
      <c r="D11" s="8">
        <f>SUM(D12:D17)</f>
        <v>1017603000</v>
      </c>
    </row>
    <row r="12" spans="1:4" s="2" customFormat="1" x14ac:dyDescent="0.2">
      <c r="A12" t="s">
        <v>3</v>
      </c>
      <c r="B12" s="7" t="s">
        <v>13</v>
      </c>
      <c r="C12" s="6">
        <v>2017</v>
      </c>
      <c r="D12" s="9">
        <v>32092000</v>
      </c>
    </row>
    <row r="13" spans="1:4" x14ac:dyDescent="0.2">
      <c r="A13" t="s">
        <v>3</v>
      </c>
      <c r="B13" s="7" t="s">
        <v>11</v>
      </c>
      <c r="C13" s="6">
        <v>2017</v>
      </c>
      <c r="D13" s="9">
        <v>47447000</v>
      </c>
    </row>
    <row r="14" spans="1:4" s="2" customFormat="1" x14ac:dyDescent="0.2">
      <c r="A14" t="s">
        <v>3</v>
      </c>
      <c r="B14" s="7" t="s">
        <v>14</v>
      </c>
      <c r="C14" s="6">
        <v>2017</v>
      </c>
      <c r="D14" s="9">
        <v>558487000</v>
      </c>
    </row>
    <row r="15" spans="1:4" x14ac:dyDescent="0.2">
      <c r="A15" t="s">
        <v>3</v>
      </c>
      <c r="B15" s="7" t="s">
        <v>15</v>
      </c>
      <c r="C15" s="6">
        <v>2017</v>
      </c>
      <c r="D15" s="9">
        <v>296894000</v>
      </c>
    </row>
    <row r="16" spans="1:4" s="2" customFormat="1" x14ac:dyDescent="0.2">
      <c r="A16" t="s">
        <v>3</v>
      </c>
      <c r="B16" s="7" t="s">
        <v>16</v>
      </c>
      <c r="C16" s="6">
        <v>2017</v>
      </c>
      <c r="D16" s="9">
        <v>45289000</v>
      </c>
    </row>
    <row r="17" spans="1:4" x14ac:dyDescent="0.2">
      <c r="A17" t="s">
        <v>3</v>
      </c>
      <c r="B17" s="7" t="s">
        <v>17</v>
      </c>
      <c r="C17" s="6">
        <v>2017</v>
      </c>
      <c r="D17" s="9">
        <v>37394000</v>
      </c>
    </row>
    <row r="18" spans="1:4" s="3" customFormat="1" x14ac:dyDescent="0.2">
      <c r="A18" t="s">
        <v>3</v>
      </c>
      <c r="B18" t="s">
        <v>12</v>
      </c>
      <c r="C18" s="6">
        <v>2018</v>
      </c>
      <c r="D18" s="8">
        <f>SUM(D19:D24)</f>
        <v>1016563000</v>
      </c>
    </row>
    <row r="19" spans="1:4" x14ac:dyDescent="0.2">
      <c r="A19" t="s">
        <v>3</v>
      </c>
      <c r="B19" s="7" t="s">
        <v>13</v>
      </c>
      <c r="C19" s="6">
        <v>2018</v>
      </c>
      <c r="D19" s="9">
        <v>27713000</v>
      </c>
    </row>
    <row r="20" spans="1:4" s="2" customFormat="1" x14ac:dyDescent="0.2">
      <c r="A20" t="s">
        <v>3</v>
      </c>
      <c r="B20" s="7" t="s">
        <v>11</v>
      </c>
      <c r="C20" s="6">
        <v>2018</v>
      </c>
      <c r="D20" s="9">
        <v>53191000</v>
      </c>
    </row>
    <row r="21" spans="1:4" x14ac:dyDescent="0.2">
      <c r="A21" t="s">
        <v>3</v>
      </c>
      <c r="B21" s="7" t="s">
        <v>14</v>
      </c>
      <c r="C21" s="6">
        <v>2018</v>
      </c>
      <c r="D21" s="9">
        <v>551659000</v>
      </c>
    </row>
    <row r="22" spans="1:4" s="2" customFormat="1" x14ac:dyDescent="0.2">
      <c r="A22" t="s">
        <v>3</v>
      </c>
      <c r="B22" s="7" t="s">
        <v>15</v>
      </c>
      <c r="C22" s="6">
        <v>2018</v>
      </c>
      <c r="D22" s="9">
        <v>298197000</v>
      </c>
    </row>
    <row r="23" spans="1:4" x14ac:dyDescent="0.2">
      <c r="A23" t="s">
        <v>3</v>
      </c>
      <c r="B23" s="7" t="s">
        <v>16</v>
      </c>
      <c r="C23" s="6">
        <v>2018</v>
      </c>
      <c r="D23" s="9">
        <v>47170000</v>
      </c>
    </row>
    <row r="24" spans="1:4" s="2" customFormat="1" x14ac:dyDescent="0.2">
      <c r="A24" t="s">
        <v>3</v>
      </c>
      <c r="B24" s="7" t="s">
        <v>17</v>
      </c>
      <c r="C24" s="6">
        <v>2018</v>
      </c>
      <c r="D24" s="9">
        <v>38633000</v>
      </c>
    </row>
    <row r="25" spans="1:4" x14ac:dyDescent="0.2">
      <c r="A25" t="s">
        <v>3</v>
      </c>
      <c r="B25" t="s">
        <v>12</v>
      </c>
      <c r="C25" s="6">
        <v>2019</v>
      </c>
      <c r="D25" s="8">
        <f>SUM(D26:D31)</f>
        <v>1062348000</v>
      </c>
    </row>
    <row r="26" spans="1:4" s="2" customFormat="1" x14ac:dyDescent="0.2">
      <c r="A26" t="s">
        <v>3</v>
      </c>
      <c r="B26" s="7" t="s">
        <v>13</v>
      </c>
      <c r="C26" s="6">
        <v>2019</v>
      </c>
      <c r="D26" s="9">
        <v>27424000</v>
      </c>
    </row>
    <row r="27" spans="1:4" x14ac:dyDescent="0.2">
      <c r="A27" t="s">
        <v>3</v>
      </c>
      <c r="B27" s="7" t="s">
        <v>11</v>
      </c>
      <c r="C27" s="6">
        <v>2019</v>
      </c>
      <c r="D27" s="9">
        <v>54024000</v>
      </c>
    </row>
    <row r="28" spans="1:4" s="2" customFormat="1" x14ac:dyDescent="0.2">
      <c r="A28" t="s">
        <v>3</v>
      </c>
      <c r="B28" s="7" t="s">
        <v>14</v>
      </c>
      <c r="C28" s="6">
        <v>2019</v>
      </c>
      <c r="D28" s="9">
        <v>591789000</v>
      </c>
    </row>
    <row r="29" spans="1:4" x14ac:dyDescent="0.2">
      <c r="A29" t="s">
        <v>3</v>
      </c>
      <c r="B29" s="7" t="s">
        <v>15</v>
      </c>
      <c r="C29" s="6">
        <v>2019</v>
      </c>
      <c r="D29" s="9">
        <v>308591000</v>
      </c>
    </row>
    <row r="30" spans="1:4" s="2" customFormat="1" x14ac:dyDescent="0.2">
      <c r="A30" t="s">
        <v>3</v>
      </c>
      <c r="B30" s="7" t="s">
        <v>16</v>
      </c>
      <c r="C30" s="6">
        <v>2019</v>
      </c>
      <c r="D30" s="9">
        <v>47296000</v>
      </c>
    </row>
    <row r="31" spans="1:4" x14ac:dyDescent="0.2">
      <c r="A31" t="s">
        <v>3</v>
      </c>
      <c r="B31" s="7" t="s">
        <v>17</v>
      </c>
      <c r="C31" s="6">
        <v>2019</v>
      </c>
      <c r="D31" s="9">
        <v>33224000</v>
      </c>
    </row>
    <row r="32" spans="1:4" s="2" customFormat="1" x14ac:dyDescent="0.2">
      <c r="A32" t="s">
        <v>3</v>
      </c>
      <c r="B32" t="s">
        <v>12</v>
      </c>
      <c r="C32" s="6">
        <v>2020</v>
      </c>
      <c r="D32" s="8">
        <f>SUM(D33:D38)</f>
        <v>1104729000</v>
      </c>
    </row>
    <row r="33" spans="1:4" x14ac:dyDescent="0.2">
      <c r="A33" t="s">
        <v>3</v>
      </c>
      <c r="B33" s="7" t="s">
        <v>13</v>
      </c>
      <c r="C33" s="6">
        <v>2020</v>
      </c>
      <c r="D33" s="9">
        <v>26869000</v>
      </c>
    </row>
    <row r="34" spans="1:4" s="2" customFormat="1" x14ac:dyDescent="0.2">
      <c r="A34" t="s">
        <v>3</v>
      </c>
      <c r="B34" s="7" t="s">
        <v>11</v>
      </c>
      <c r="C34" s="6">
        <v>2020</v>
      </c>
      <c r="D34" s="9">
        <v>50970000</v>
      </c>
    </row>
    <row r="35" spans="1:4" x14ac:dyDescent="0.2">
      <c r="A35" t="s">
        <v>3</v>
      </c>
      <c r="B35" s="7" t="s">
        <v>14</v>
      </c>
      <c r="C35" s="6">
        <v>2020</v>
      </c>
      <c r="D35" s="9">
        <v>611859000</v>
      </c>
    </row>
    <row r="36" spans="1:4" s="2" customFormat="1" x14ac:dyDescent="0.2">
      <c r="A36" t="s">
        <v>3</v>
      </c>
      <c r="B36" s="7" t="s">
        <v>15</v>
      </c>
      <c r="C36" s="6">
        <v>2020</v>
      </c>
      <c r="D36" s="9">
        <v>323049000</v>
      </c>
    </row>
    <row r="37" spans="1:4" x14ac:dyDescent="0.2">
      <c r="A37" t="s">
        <v>3</v>
      </c>
      <c r="B37" s="7" t="s">
        <v>16</v>
      </c>
      <c r="C37" s="6">
        <v>2020</v>
      </c>
      <c r="D37" s="9">
        <v>58556000</v>
      </c>
    </row>
    <row r="38" spans="1:4" s="2" customFormat="1" x14ac:dyDescent="0.2">
      <c r="A38" t="s">
        <v>3</v>
      </c>
      <c r="B38" s="7" t="s">
        <v>17</v>
      </c>
      <c r="C38" s="6">
        <v>2020</v>
      </c>
      <c r="D38" s="9">
        <v>33426000</v>
      </c>
    </row>
    <row r="39" spans="1:4" x14ac:dyDescent="0.2">
      <c r="A39" t="s">
        <v>3</v>
      </c>
      <c r="B39" t="s">
        <v>12</v>
      </c>
      <c r="C39" s="6">
        <v>2021</v>
      </c>
      <c r="D39" s="8">
        <f>SUM(D40:D45)</f>
        <v>1163465000</v>
      </c>
    </row>
    <row r="40" spans="1:4" s="2" customFormat="1" x14ac:dyDescent="0.2">
      <c r="A40" t="s">
        <v>3</v>
      </c>
      <c r="B40" s="7" t="s">
        <v>13</v>
      </c>
      <c r="C40" s="6">
        <v>2021</v>
      </c>
      <c r="D40" s="8">
        <v>23387000</v>
      </c>
    </row>
    <row r="41" spans="1:4" x14ac:dyDescent="0.2">
      <c r="A41" t="s">
        <v>3</v>
      </c>
      <c r="B41" s="7" t="s">
        <v>11</v>
      </c>
      <c r="C41" s="6">
        <v>2021</v>
      </c>
      <c r="D41" s="8">
        <v>55453000</v>
      </c>
    </row>
    <row r="42" spans="1:4" s="2" customFormat="1" x14ac:dyDescent="0.2">
      <c r="A42" t="s">
        <v>3</v>
      </c>
      <c r="B42" s="7" t="s">
        <v>14</v>
      </c>
      <c r="C42" s="6">
        <v>2021</v>
      </c>
      <c r="D42" s="8">
        <v>645632000</v>
      </c>
    </row>
    <row r="43" spans="1:4" x14ac:dyDescent="0.2">
      <c r="A43" t="s">
        <v>3</v>
      </c>
      <c r="B43" s="7" t="s">
        <v>15</v>
      </c>
      <c r="C43" s="6">
        <v>2021</v>
      </c>
      <c r="D43" s="8">
        <v>344784000</v>
      </c>
    </row>
    <row r="44" spans="1:4" s="2" customFormat="1" x14ac:dyDescent="0.2">
      <c r="A44" t="s">
        <v>3</v>
      </c>
      <c r="B44" s="7" t="s">
        <v>16</v>
      </c>
      <c r="C44" s="6">
        <v>2021</v>
      </c>
      <c r="D44" s="8">
        <v>58659000</v>
      </c>
    </row>
    <row r="45" spans="1:4" x14ac:dyDescent="0.2">
      <c r="A45" t="s">
        <v>3</v>
      </c>
      <c r="B45" s="7" t="s">
        <v>17</v>
      </c>
      <c r="C45" s="6">
        <v>2021</v>
      </c>
      <c r="D45" s="8">
        <v>35550000</v>
      </c>
    </row>
    <row r="46" spans="1:4" s="2" customFormat="1" x14ac:dyDescent="0.2">
      <c r="A46" t="s">
        <v>3</v>
      </c>
      <c r="B46" t="s">
        <v>12</v>
      </c>
      <c r="C46" s="6">
        <v>2022</v>
      </c>
      <c r="D46" s="8">
        <f>SUM(D47:D52)</f>
        <v>1209363000</v>
      </c>
    </row>
    <row r="47" spans="1:4" x14ac:dyDescent="0.2">
      <c r="A47" t="s">
        <v>3</v>
      </c>
      <c r="B47" s="7" t="s">
        <v>13</v>
      </c>
      <c r="C47" s="6">
        <v>2022</v>
      </c>
      <c r="D47" s="8">
        <v>26970000</v>
      </c>
    </row>
    <row r="48" spans="1:4" s="2" customFormat="1" x14ac:dyDescent="0.2">
      <c r="A48" t="s">
        <v>3</v>
      </c>
      <c r="B48" s="7" t="s">
        <v>11</v>
      </c>
      <c r="C48" s="6">
        <v>2022</v>
      </c>
      <c r="D48" s="8">
        <v>61189000</v>
      </c>
    </row>
    <row r="49" spans="1:4" x14ac:dyDescent="0.2">
      <c r="A49" t="s">
        <v>3</v>
      </c>
      <c r="B49" s="7" t="s">
        <v>14</v>
      </c>
      <c r="C49" s="6">
        <v>2022</v>
      </c>
      <c r="D49" s="8">
        <v>673491000</v>
      </c>
    </row>
    <row r="50" spans="1:4" s="2" customFormat="1" x14ac:dyDescent="0.2">
      <c r="A50" t="s">
        <v>3</v>
      </c>
      <c r="B50" s="7" t="s">
        <v>15</v>
      </c>
      <c r="C50" s="6">
        <v>2022</v>
      </c>
      <c r="D50" s="8">
        <v>347517000</v>
      </c>
    </row>
    <row r="51" spans="1:4" x14ac:dyDescent="0.2">
      <c r="A51" t="s">
        <v>3</v>
      </c>
      <c r="B51" s="7" t="s">
        <v>16</v>
      </c>
      <c r="C51" s="6">
        <v>2022</v>
      </c>
      <c r="D51" s="8">
        <v>64612000</v>
      </c>
    </row>
    <row r="52" spans="1:4" s="2" customFormat="1" x14ac:dyDescent="0.2">
      <c r="A52" t="s">
        <v>3</v>
      </c>
      <c r="B52" s="7" t="s">
        <v>17</v>
      </c>
      <c r="C52" s="6">
        <v>2022</v>
      </c>
      <c r="D52" s="8">
        <v>35584000</v>
      </c>
    </row>
    <row r="53" spans="1:4" x14ac:dyDescent="0.2">
      <c r="A53" t="s">
        <v>3</v>
      </c>
      <c r="B53" t="s">
        <v>12</v>
      </c>
      <c r="C53" s="6">
        <v>2023</v>
      </c>
      <c r="D53" s="8">
        <f>SUM(D54:D59)</f>
        <v>1316467000</v>
      </c>
    </row>
    <row r="54" spans="1:4" s="2" customFormat="1" x14ac:dyDescent="0.2">
      <c r="A54" t="s">
        <v>3</v>
      </c>
      <c r="B54" s="7" t="s">
        <v>13</v>
      </c>
      <c r="C54" s="6">
        <v>2023</v>
      </c>
      <c r="D54" s="8">
        <v>31329000</v>
      </c>
    </row>
    <row r="55" spans="1:4" x14ac:dyDescent="0.2">
      <c r="A55" t="s">
        <v>3</v>
      </c>
      <c r="B55" s="7" t="s">
        <v>11</v>
      </c>
      <c r="C55" s="6">
        <v>2023</v>
      </c>
      <c r="D55" s="8">
        <v>53744000</v>
      </c>
    </row>
    <row r="56" spans="1:4" s="2" customFormat="1" x14ac:dyDescent="0.2">
      <c r="A56" t="s">
        <v>3</v>
      </c>
      <c r="B56" s="7" t="s">
        <v>14</v>
      </c>
      <c r="C56" s="6">
        <v>2023</v>
      </c>
      <c r="D56" s="8">
        <v>735972000</v>
      </c>
    </row>
    <row r="57" spans="1:4" x14ac:dyDescent="0.2">
      <c r="A57" t="s">
        <v>3</v>
      </c>
      <c r="B57" s="7" t="s">
        <v>15</v>
      </c>
      <c r="C57" s="6">
        <v>2023</v>
      </c>
      <c r="D57" s="8">
        <v>394350000</v>
      </c>
    </row>
    <row r="58" spans="1:4" s="2" customFormat="1" x14ac:dyDescent="0.2">
      <c r="A58" t="s">
        <v>3</v>
      </c>
      <c r="B58" s="7" t="s">
        <v>16</v>
      </c>
      <c r="C58" s="6">
        <v>2023</v>
      </c>
      <c r="D58" s="8">
        <v>66880000</v>
      </c>
    </row>
    <row r="59" spans="1:4" x14ac:dyDescent="0.2">
      <c r="A59" t="s">
        <v>3</v>
      </c>
      <c r="B59" s="7" t="s">
        <v>17</v>
      </c>
      <c r="C59" s="6">
        <v>2023</v>
      </c>
      <c r="D59" s="8">
        <v>34192000</v>
      </c>
    </row>
    <row r="60" spans="1:4" s="2" customFormat="1" x14ac:dyDescent="0.2">
      <c r="A60" t="s">
        <v>3</v>
      </c>
      <c r="B60" t="s">
        <v>12</v>
      </c>
      <c r="C60" s="6">
        <v>2024</v>
      </c>
      <c r="D60" s="8">
        <v>1441484000</v>
      </c>
    </row>
    <row r="61" spans="1:4" x14ac:dyDescent="0.2">
      <c r="A61" t="s">
        <v>3</v>
      </c>
      <c r="B61" s="7" t="s">
        <v>13</v>
      </c>
      <c r="C61" s="6">
        <v>2024</v>
      </c>
      <c r="D61" s="8">
        <v>33398000</v>
      </c>
    </row>
    <row r="62" spans="1:4" s="2" customFormat="1" x14ac:dyDescent="0.2">
      <c r="A62" t="s">
        <v>3</v>
      </c>
      <c r="B62" s="7" t="s">
        <v>11</v>
      </c>
      <c r="C62" s="6">
        <v>2024</v>
      </c>
      <c r="D62" s="8">
        <v>55940000</v>
      </c>
    </row>
    <row r="63" spans="1:4" x14ac:dyDescent="0.2">
      <c r="A63" t="s">
        <v>3</v>
      </c>
      <c r="B63" s="7" t="s">
        <v>14</v>
      </c>
      <c r="C63" s="6">
        <v>2024</v>
      </c>
      <c r="D63" s="8">
        <v>812272000</v>
      </c>
    </row>
    <row r="64" spans="1:4" s="2" customFormat="1" x14ac:dyDescent="0.2">
      <c r="A64" t="s">
        <v>3</v>
      </c>
      <c r="B64" s="7" t="s">
        <v>15</v>
      </c>
      <c r="C64" s="6">
        <v>2024</v>
      </c>
      <c r="D64" s="8">
        <v>429870000</v>
      </c>
    </row>
    <row r="65" spans="1:4" x14ac:dyDescent="0.2">
      <c r="A65" t="s">
        <v>3</v>
      </c>
      <c r="B65" s="7" t="s">
        <v>16</v>
      </c>
      <c r="C65" s="6">
        <v>2024</v>
      </c>
      <c r="D65" s="8">
        <v>68666000</v>
      </c>
    </row>
    <row r="66" spans="1:4" s="2" customFormat="1" x14ac:dyDescent="0.2">
      <c r="A66" t="s">
        <v>3</v>
      </c>
      <c r="B66" s="7" t="s">
        <v>17</v>
      </c>
      <c r="C66" s="6">
        <v>2024</v>
      </c>
      <c r="D66" s="8">
        <v>41338000</v>
      </c>
    </row>
    <row r="67" spans="1:4" x14ac:dyDescent="0.2">
      <c r="A67" t="s">
        <v>3</v>
      </c>
      <c r="B67" t="s">
        <v>12</v>
      </c>
      <c r="C67" s="6">
        <v>2025</v>
      </c>
      <c r="D67" s="8">
        <v>1529284000</v>
      </c>
    </row>
    <row r="68" spans="1:4" x14ac:dyDescent="0.2">
      <c r="A68" t="s">
        <v>3</v>
      </c>
      <c r="B68" s="7" t="s">
        <v>13</v>
      </c>
      <c r="C68" s="6">
        <v>2025</v>
      </c>
      <c r="D68" s="8">
        <v>38390000</v>
      </c>
    </row>
    <row r="69" spans="1:4" x14ac:dyDescent="0.2">
      <c r="A69" t="s">
        <v>3</v>
      </c>
      <c r="B69" s="7" t="s">
        <v>11</v>
      </c>
      <c r="C69" s="6">
        <v>2025</v>
      </c>
      <c r="D69" s="8">
        <v>54625000</v>
      </c>
    </row>
    <row r="70" spans="1:4" x14ac:dyDescent="0.2">
      <c r="A70" t="s">
        <v>3</v>
      </c>
      <c r="B70" s="7" t="s">
        <v>14</v>
      </c>
      <c r="C70" s="6">
        <v>2025</v>
      </c>
      <c r="D70" s="8">
        <v>869953000</v>
      </c>
    </row>
    <row r="71" spans="1:4" x14ac:dyDescent="0.2">
      <c r="A71" t="s">
        <v>3</v>
      </c>
      <c r="B71" s="7" t="s">
        <v>15</v>
      </c>
      <c r="C71" s="6">
        <v>2025</v>
      </c>
      <c r="D71" s="8">
        <v>459900000</v>
      </c>
    </row>
    <row r="72" spans="1:4" x14ac:dyDescent="0.2">
      <c r="A72" t="s">
        <v>3</v>
      </c>
      <c r="B72" s="7" t="s">
        <v>16</v>
      </c>
      <c r="C72" s="6">
        <v>2025</v>
      </c>
      <c r="D72" s="8">
        <v>66603000</v>
      </c>
    </row>
    <row r="73" spans="1:4" x14ac:dyDescent="0.2">
      <c r="A73" t="s">
        <v>3</v>
      </c>
      <c r="B73" s="7" t="s">
        <v>17</v>
      </c>
      <c r="C73" s="6">
        <v>2025</v>
      </c>
      <c r="D73" s="8">
        <v>39813000</v>
      </c>
    </row>
    <row r="74" spans="1:4" x14ac:dyDescent="0.2">
      <c r="A74" t="s">
        <v>4</v>
      </c>
      <c r="B74" t="s">
        <v>12</v>
      </c>
      <c r="C74" s="6">
        <v>2016</v>
      </c>
      <c r="D74" s="8">
        <f>SUM(D75:D80)</f>
        <v>625180000</v>
      </c>
    </row>
    <row r="75" spans="1:4" s="2" customFormat="1" x14ac:dyDescent="0.2">
      <c r="A75" t="s">
        <v>4</v>
      </c>
      <c r="B75" s="7" t="s">
        <v>13</v>
      </c>
      <c r="C75" s="6">
        <v>2016</v>
      </c>
      <c r="D75" s="9">
        <v>18759000</v>
      </c>
    </row>
    <row r="76" spans="1:4" x14ac:dyDescent="0.2">
      <c r="A76" t="s">
        <v>4</v>
      </c>
      <c r="B76" s="7" t="s">
        <v>11</v>
      </c>
      <c r="C76" s="6">
        <v>2016</v>
      </c>
      <c r="D76" s="9">
        <v>39355000</v>
      </c>
    </row>
    <row r="77" spans="1:4" s="2" customFormat="1" x14ac:dyDescent="0.2">
      <c r="A77" t="s">
        <v>4</v>
      </c>
      <c r="B77" s="7" t="s">
        <v>14</v>
      </c>
      <c r="C77" s="6">
        <v>2016</v>
      </c>
      <c r="D77" s="9">
        <v>335056000</v>
      </c>
    </row>
    <row r="78" spans="1:4" x14ac:dyDescent="0.2">
      <c r="A78" t="s">
        <v>4</v>
      </c>
      <c r="B78" s="7" t="s">
        <v>15</v>
      </c>
      <c r="C78" s="6">
        <v>2016</v>
      </c>
      <c r="D78" s="9">
        <v>177548000</v>
      </c>
    </row>
    <row r="79" spans="1:4" s="2" customFormat="1" x14ac:dyDescent="0.2">
      <c r="A79" t="s">
        <v>4</v>
      </c>
      <c r="B79" s="7" t="s">
        <v>16</v>
      </c>
      <c r="C79" s="6">
        <v>2016</v>
      </c>
      <c r="D79" s="9">
        <v>22257000</v>
      </c>
    </row>
    <row r="80" spans="1:4" x14ac:dyDescent="0.2">
      <c r="A80" t="s">
        <v>4</v>
      </c>
      <c r="B80" s="7" t="s">
        <v>17</v>
      </c>
      <c r="C80" s="6">
        <v>2016</v>
      </c>
      <c r="D80" s="9">
        <v>32205000</v>
      </c>
    </row>
    <row r="81" spans="1:4" s="2" customFormat="1" x14ac:dyDescent="0.2">
      <c r="A81" t="s">
        <v>4</v>
      </c>
      <c r="B81" t="s">
        <v>12</v>
      </c>
      <c r="C81" s="6">
        <v>2017</v>
      </c>
      <c r="D81" s="8">
        <f>SUM(D82:D87)</f>
        <v>642084000</v>
      </c>
    </row>
    <row r="82" spans="1:4" x14ac:dyDescent="0.2">
      <c r="A82" t="s">
        <v>4</v>
      </c>
      <c r="B82" s="7" t="s">
        <v>13</v>
      </c>
      <c r="C82" s="6">
        <v>2017</v>
      </c>
      <c r="D82" s="9">
        <v>22206000</v>
      </c>
    </row>
    <row r="83" spans="1:4" s="2" customFormat="1" x14ac:dyDescent="0.2">
      <c r="A83" t="s">
        <v>4</v>
      </c>
      <c r="B83" s="7" t="s">
        <v>11</v>
      </c>
      <c r="C83" s="6">
        <v>2017</v>
      </c>
      <c r="D83" s="9">
        <v>37708000</v>
      </c>
    </row>
    <row r="84" spans="1:4" x14ac:dyDescent="0.2">
      <c r="A84" t="s">
        <v>4</v>
      </c>
      <c r="B84" s="7" t="s">
        <v>14</v>
      </c>
      <c r="C84" s="6">
        <v>2017</v>
      </c>
      <c r="D84" s="9">
        <v>358905000</v>
      </c>
    </row>
    <row r="85" spans="1:4" s="2" customFormat="1" x14ac:dyDescent="0.2">
      <c r="A85" t="s">
        <v>4</v>
      </c>
      <c r="B85" s="7" t="s">
        <v>15</v>
      </c>
      <c r="C85" s="6">
        <v>2017</v>
      </c>
      <c r="D85" s="9">
        <v>172717000</v>
      </c>
    </row>
    <row r="86" spans="1:4" x14ac:dyDescent="0.2">
      <c r="A86" t="s">
        <v>4</v>
      </c>
      <c r="B86" s="7" t="s">
        <v>16</v>
      </c>
      <c r="C86" s="6">
        <v>2017</v>
      </c>
      <c r="D86" s="9">
        <v>20415000</v>
      </c>
    </row>
    <row r="87" spans="1:4" s="2" customFormat="1" x14ac:dyDescent="0.2">
      <c r="A87" t="s">
        <v>4</v>
      </c>
      <c r="B87" s="7" t="s">
        <v>17</v>
      </c>
      <c r="C87" s="6">
        <v>2017</v>
      </c>
      <c r="D87" s="9">
        <v>30133000</v>
      </c>
    </row>
    <row r="88" spans="1:4" ht="15.75" customHeight="1" x14ac:dyDescent="0.2">
      <c r="A88" t="s">
        <v>4</v>
      </c>
      <c r="B88" t="s">
        <v>12</v>
      </c>
      <c r="C88" s="6">
        <v>2018</v>
      </c>
      <c r="D88" s="8">
        <f>SUM(D89:D94)</f>
        <v>652709000</v>
      </c>
    </row>
    <row r="89" spans="1:4" s="2" customFormat="1" x14ac:dyDescent="0.2">
      <c r="A89" t="s">
        <v>4</v>
      </c>
      <c r="B89" s="7" t="s">
        <v>13</v>
      </c>
      <c r="C89" s="6">
        <v>2018</v>
      </c>
      <c r="D89" s="9">
        <v>20075000</v>
      </c>
    </row>
    <row r="90" spans="1:4" x14ac:dyDescent="0.2">
      <c r="A90" t="s">
        <v>4</v>
      </c>
      <c r="B90" s="7" t="s">
        <v>11</v>
      </c>
      <c r="C90" s="6">
        <v>2018</v>
      </c>
      <c r="D90" s="9">
        <v>42378000</v>
      </c>
    </row>
    <row r="91" spans="1:4" s="2" customFormat="1" x14ac:dyDescent="0.2">
      <c r="A91" t="s">
        <v>4</v>
      </c>
      <c r="B91" s="7" t="s">
        <v>14</v>
      </c>
      <c r="C91" s="6">
        <v>2018</v>
      </c>
      <c r="D91" s="9">
        <v>353710000</v>
      </c>
    </row>
    <row r="92" spans="1:4" x14ac:dyDescent="0.2">
      <c r="A92" t="s">
        <v>4</v>
      </c>
      <c r="B92" s="7" t="s">
        <v>15</v>
      </c>
      <c r="C92" s="6">
        <v>2018</v>
      </c>
      <c r="D92" s="9">
        <v>180008000</v>
      </c>
    </row>
    <row r="93" spans="1:4" s="2" customFormat="1" x14ac:dyDescent="0.2">
      <c r="A93" t="s">
        <v>4</v>
      </c>
      <c r="B93" s="7" t="s">
        <v>16</v>
      </c>
      <c r="C93" s="6">
        <v>2018</v>
      </c>
      <c r="D93" s="9">
        <v>24737000</v>
      </c>
    </row>
    <row r="94" spans="1:4" ht="15.75" customHeight="1" x14ac:dyDescent="0.2">
      <c r="A94" t="s">
        <v>4</v>
      </c>
      <c r="B94" s="7" t="s">
        <v>17</v>
      </c>
      <c r="C94" s="6">
        <v>2018</v>
      </c>
      <c r="D94" s="9">
        <v>31801000</v>
      </c>
    </row>
    <row r="95" spans="1:4" s="2" customFormat="1" x14ac:dyDescent="0.2">
      <c r="A95" t="s">
        <v>4</v>
      </c>
      <c r="B95" t="s">
        <v>12</v>
      </c>
      <c r="C95" s="6">
        <v>2019</v>
      </c>
      <c r="D95" s="8">
        <f>SUM(D96:D101)</f>
        <v>677523000</v>
      </c>
    </row>
    <row r="96" spans="1:4" x14ac:dyDescent="0.2">
      <c r="A96" t="s">
        <v>4</v>
      </c>
      <c r="B96" s="7" t="s">
        <v>13</v>
      </c>
      <c r="C96" s="6">
        <v>2019</v>
      </c>
      <c r="D96" s="9">
        <v>19959000</v>
      </c>
    </row>
    <row r="97" spans="1:4" s="2" customFormat="1" x14ac:dyDescent="0.2">
      <c r="A97" t="s">
        <v>4</v>
      </c>
      <c r="B97" s="7" t="s">
        <v>11</v>
      </c>
      <c r="C97" s="6">
        <v>2019</v>
      </c>
      <c r="D97" s="9">
        <v>40128000</v>
      </c>
    </row>
    <row r="98" spans="1:4" x14ac:dyDescent="0.2">
      <c r="A98" t="s">
        <v>4</v>
      </c>
      <c r="B98" s="7" t="s">
        <v>14</v>
      </c>
      <c r="C98" s="6">
        <v>2019</v>
      </c>
      <c r="D98" s="9">
        <v>382206000</v>
      </c>
    </row>
    <row r="99" spans="1:4" s="2" customFormat="1" x14ac:dyDescent="0.2">
      <c r="A99" t="s">
        <v>4</v>
      </c>
      <c r="B99" s="7" t="s">
        <v>15</v>
      </c>
      <c r="C99" s="6">
        <v>2019</v>
      </c>
      <c r="D99" s="9">
        <v>185282000</v>
      </c>
    </row>
    <row r="100" spans="1:4" x14ac:dyDescent="0.2">
      <c r="A100" t="s">
        <v>4</v>
      </c>
      <c r="B100" s="7" t="s">
        <v>16</v>
      </c>
      <c r="C100" s="6">
        <v>2019</v>
      </c>
      <c r="D100" s="9">
        <v>24596000</v>
      </c>
    </row>
    <row r="101" spans="1:4" s="2" customFormat="1" x14ac:dyDescent="0.2">
      <c r="A101" t="s">
        <v>4</v>
      </c>
      <c r="B101" s="7" t="s">
        <v>17</v>
      </c>
      <c r="C101" s="6">
        <v>2019</v>
      </c>
      <c r="D101" s="9">
        <v>25352000</v>
      </c>
    </row>
    <row r="102" spans="1:4" x14ac:dyDescent="0.2">
      <c r="A102" t="s">
        <v>4</v>
      </c>
      <c r="B102" t="s">
        <v>12</v>
      </c>
      <c r="C102" s="6">
        <v>2020</v>
      </c>
      <c r="D102" s="8">
        <f>SUM(D103:D108)</f>
        <v>689176000</v>
      </c>
    </row>
    <row r="103" spans="1:4" s="2" customFormat="1" x14ac:dyDescent="0.2">
      <c r="A103" t="s">
        <v>4</v>
      </c>
      <c r="B103" s="7" t="s">
        <v>13</v>
      </c>
      <c r="C103" s="6">
        <v>2020</v>
      </c>
      <c r="D103" s="9">
        <v>19322000</v>
      </c>
    </row>
    <row r="104" spans="1:4" x14ac:dyDescent="0.2">
      <c r="A104" t="s">
        <v>4</v>
      </c>
      <c r="B104" s="7" t="s">
        <v>11</v>
      </c>
      <c r="C104" s="6">
        <v>2020</v>
      </c>
      <c r="D104" s="9">
        <v>36178000</v>
      </c>
    </row>
    <row r="105" spans="1:4" s="2" customFormat="1" x14ac:dyDescent="0.2">
      <c r="A105" t="s">
        <v>4</v>
      </c>
      <c r="B105" s="7" t="s">
        <v>14</v>
      </c>
      <c r="C105" s="6">
        <v>2020</v>
      </c>
      <c r="D105" s="9">
        <v>387853000</v>
      </c>
    </row>
    <row r="106" spans="1:4" x14ac:dyDescent="0.2">
      <c r="A106" t="s">
        <v>4</v>
      </c>
      <c r="B106" s="7" t="s">
        <v>15</v>
      </c>
      <c r="C106" s="6">
        <v>2020</v>
      </c>
      <c r="D106" s="9">
        <v>186309000</v>
      </c>
    </row>
    <row r="107" spans="1:4" s="2" customFormat="1" x14ac:dyDescent="0.2">
      <c r="A107" t="s">
        <v>4</v>
      </c>
      <c r="B107" s="7" t="s">
        <v>16</v>
      </c>
      <c r="C107" s="6">
        <v>2020</v>
      </c>
      <c r="D107" s="9">
        <v>34212000</v>
      </c>
    </row>
    <row r="108" spans="1:4" x14ac:dyDescent="0.2">
      <c r="A108" t="s">
        <v>4</v>
      </c>
      <c r="B108" s="7" t="s">
        <v>17</v>
      </c>
      <c r="C108" s="6">
        <v>2020</v>
      </c>
      <c r="D108" s="9">
        <v>25302000</v>
      </c>
    </row>
    <row r="109" spans="1:4" s="2" customFormat="1" x14ac:dyDescent="0.2">
      <c r="A109" t="s">
        <v>4</v>
      </c>
      <c r="B109" t="s">
        <v>12</v>
      </c>
      <c r="C109" s="6">
        <v>2021</v>
      </c>
      <c r="D109" s="8">
        <v>731268000</v>
      </c>
    </row>
    <row r="110" spans="1:4" x14ac:dyDescent="0.2">
      <c r="A110" t="s">
        <v>4</v>
      </c>
      <c r="B110" s="7" t="s">
        <v>13</v>
      </c>
      <c r="C110" s="6">
        <v>2021</v>
      </c>
      <c r="D110" s="8">
        <v>16068000</v>
      </c>
    </row>
    <row r="111" spans="1:4" s="2" customFormat="1" x14ac:dyDescent="0.2">
      <c r="A111" t="s">
        <v>4</v>
      </c>
      <c r="B111" s="7" t="s">
        <v>11</v>
      </c>
      <c r="C111" s="6">
        <v>2021</v>
      </c>
      <c r="D111" s="8">
        <v>41455000</v>
      </c>
    </row>
    <row r="112" spans="1:4" x14ac:dyDescent="0.2">
      <c r="A112" t="s">
        <v>4</v>
      </c>
      <c r="B112" s="7" t="s">
        <v>14</v>
      </c>
      <c r="C112" s="6">
        <v>2021</v>
      </c>
      <c r="D112" s="8">
        <v>406612000</v>
      </c>
    </row>
    <row r="113" spans="1:4" s="2" customFormat="1" x14ac:dyDescent="0.2">
      <c r="A113" t="s">
        <v>4</v>
      </c>
      <c r="B113" s="7" t="s">
        <v>15</v>
      </c>
      <c r="C113" s="6">
        <v>2021</v>
      </c>
      <c r="D113" s="8">
        <v>206718000</v>
      </c>
    </row>
    <row r="114" spans="1:4" x14ac:dyDescent="0.2">
      <c r="A114" t="s">
        <v>4</v>
      </c>
      <c r="B114" s="7" t="s">
        <v>16</v>
      </c>
      <c r="C114" s="6">
        <v>2021</v>
      </c>
      <c r="D114" s="8">
        <v>33562000</v>
      </c>
    </row>
    <row r="115" spans="1:4" s="2" customFormat="1" x14ac:dyDescent="0.2">
      <c r="A115" t="s">
        <v>4</v>
      </c>
      <c r="B115" s="7" t="s">
        <v>17</v>
      </c>
      <c r="C115" s="6">
        <v>2021</v>
      </c>
      <c r="D115" s="8">
        <v>26853000</v>
      </c>
    </row>
    <row r="116" spans="1:4" x14ac:dyDescent="0.2">
      <c r="A116" t="s">
        <v>4</v>
      </c>
      <c r="B116" t="s">
        <v>12</v>
      </c>
      <c r="C116" s="6">
        <v>2022</v>
      </c>
      <c r="D116" s="8">
        <v>765909000</v>
      </c>
    </row>
    <row r="117" spans="1:4" s="2" customFormat="1" x14ac:dyDescent="0.2">
      <c r="A117" t="s">
        <v>4</v>
      </c>
      <c r="B117" s="7" t="s">
        <v>13</v>
      </c>
      <c r="C117" s="6">
        <v>2022</v>
      </c>
      <c r="D117" s="8">
        <v>18821000</v>
      </c>
    </row>
    <row r="118" spans="1:4" x14ac:dyDescent="0.2">
      <c r="A118" t="s">
        <v>4</v>
      </c>
      <c r="B118" s="7" t="s">
        <v>11</v>
      </c>
      <c r="C118" s="6">
        <v>2022</v>
      </c>
      <c r="D118" s="8">
        <v>49272000</v>
      </c>
    </row>
    <row r="119" spans="1:4" s="2" customFormat="1" x14ac:dyDescent="0.2">
      <c r="A119" t="s">
        <v>4</v>
      </c>
      <c r="B119" s="7" t="s">
        <v>14</v>
      </c>
      <c r="C119" s="6">
        <v>2022</v>
      </c>
      <c r="D119" s="8">
        <v>420953000</v>
      </c>
    </row>
    <row r="120" spans="1:4" x14ac:dyDescent="0.2">
      <c r="A120" t="s">
        <v>4</v>
      </c>
      <c r="B120" s="7" t="s">
        <v>15</v>
      </c>
      <c r="C120" s="6">
        <v>2022</v>
      </c>
      <c r="D120" s="8">
        <v>215146000</v>
      </c>
    </row>
    <row r="121" spans="1:4" s="2" customFormat="1" x14ac:dyDescent="0.2">
      <c r="A121" t="s">
        <v>4</v>
      </c>
      <c r="B121" s="7" t="s">
        <v>16</v>
      </c>
      <c r="C121" s="6">
        <v>2022</v>
      </c>
      <c r="D121" s="8">
        <v>33693000</v>
      </c>
    </row>
    <row r="122" spans="1:4" x14ac:dyDescent="0.2">
      <c r="A122" t="s">
        <v>4</v>
      </c>
      <c r="B122" s="7" t="s">
        <v>17</v>
      </c>
      <c r="C122" s="6">
        <v>2022</v>
      </c>
      <c r="D122" s="8">
        <v>28024000</v>
      </c>
    </row>
    <row r="123" spans="1:4" s="2" customFormat="1" x14ac:dyDescent="0.2">
      <c r="A123" t="s">
        <v>4</v>
      </c>
      <c r="B123" t="s">
        <v>12</v>
      </c>
      <c r="C123" s="6">
        <v>2023</v>
      </c>
      <c r="D123" s="8">
        <v>821023000</v>
      </c>
    </row>
    <row r="124" spans="1:4" x14ac:dyDescent="0.2">
      <c r="A124" t="s">
        <v>4</v>
      </c>
      <c r="B124" s="7" t="s">
        <v>13</v>
      </c>
      <c r="C124" s="6">
        <v>2023</v>
      </c>
      <c r="D124" s="8">
        <v>21330000</v>
      </c>
    </row>
    <row r="125" spans="1:4" s="2" customFormat="1" x14ac:dyDescent="0.2">
      <c r="A125" t="s">
        <v>4</v>
      </c>
      <c r="B125" s="7" t="s">
        <v>11</v>
      </c>
      <c r="C125" s="6">
        <v>2023</v>
      </c>
      <c r="D125" s="8">
        <v>44275000</v>
      </c>
    </row>
    <row r="126" spans="1:4" x14ac:dyDescent="0.2">
      <c r="A126" t="s">
        <v>4</v>
      </c>
      <c r="B126" s="7" t="s">
        <v>14</v>
      </c>
      <c r="C126" s="6">
        <v>2023</v>
      </c>
      <c r="D126" s="8">
        <v>460491000</v>
      </c>
    </row>
    <row r="127" spans="1:4" s="2" customFormat="1" x14ac:dyDescent="0.2">
      <c r="A127" t="s">
        <v>4</v>
      </c>
      <c r="B127" s="7" t="s">
        <v>15</v>
      </c>
      <c r="C127" s="6">
        <v>2023</v>
      </c>
      <c r="D127" s="8">
        <v>234686000</v>
      </c>
    </row>
    <row r="128" spans="1:4" x14ac:dyDescent="0.2">
      <c r="A128" t="s">
        <v>4</v>
      </c>
      <c r="B128" s="7" t="s">
        <v>16</v>
      </c>
      <c r="C128" s="6">
        <v>2023</v>
      </c>
      <c r="D128" s="8">
        <v>35768000</v>
      </c>
    </row>
    <row r="129" spans="1:4" s="2" customFormat="1" x14ac:dyDescent="0.2">
      <c r="A129" t="s">
        <v>4</v>
      </c>
      <c r="B129" s="7" t="s">
        <v>17</v>
      </c>
      <c r="C129" s="6">
        <v>2023</v>
      </c>
      <c r="D129" s="8">
        <v>24473000</v>
      </c>
    </row>
    <row r="130" spans="1:4" x14ac:dyDescent="0.2">
      <c r="A130" t="s">
        <v>4</v>
      </c>
      <c r="B130" t="s">
        <v>12</v>
      </c>
      <c r="C130" s="6">
        <v>2024</v>
      </c>
      <c r="D130" s="8">
        <v>906751000</v>
      </c>
    </row>
    <row r="131" spans="1:4" s="2" customFormat="1" x14ac:dyDescent="0.2">
      <c r="A131" t="s">
        <v>4</v>
      </c>
      <c r="B131" s="7" t="s">
        <v>13</v>
      </c>
      <c r="C131" s="6">
        <v>2024</v>
      </c>
      <c r="D131" s="8">
        <v>25423000</v>
      </c>
    </row>
    <row r="132" spans="1:4" x14ac:dyDescent="0.2">
      <c r="A132" t="s">
        <v>4</v>
      </c>
      <c r="B132" s="7" t="s">
        <v>11</v>
      </c>
      <c r="C132" s="6">
        <v>2024</v>
      </c>
      <c r="D132" s="8">
        <v>45694000</v>
      </c>
    </row>
    <row r="133" spans="1:4" s="2" customFormat="1" x14ac:dyDescent="0.2">
      <c r="A133" t="s">
        <v>4</v>
      </c>
      <c r="B133" s="7" t="s">
        <v>14</v>
      </c>
      <c r="C133" s="6">
        <v>2024</v>
      </c>
      <c r="D133" s="8">
        <v>511574000</v>
      </c>
    </row>
    <row r="134" spans="1:4" x14ac:dyDescent="0.2">
      <c r="A134" t="s">
        <v>4</v>
      </c>
      <c r="B134" s="7" t="s">
        <v>15</v>
      </c>
      <c r="C134" s="6">
        <v>2024</v>
      </c>
      <c r="D134" s="8">
        <v>258312000</v>
      </c>
    </row>
    <row r="135" spans="1:4" s="2" customFormat="1" x14ac:dyDescent="0.2">
      <c r="A135" t="s">
        <v>4</v>
      </c>
      <c r="B135" s="7" t="s">
        <v>16</v>
      </c>
      <c r="C135" s="6">
        <v>2024</v>
      </c>
      <c r="D135" s="8">
        <v>36634000</v>
      </c>
    </row>
    <row r="136" spans="1:4" x14ac:dyDescent="0.2">
      <c r="A136" t="s">
        <v>4</v>
      </c>
      <c r="B136" s="7" t="s">
        <v>17</v>
      </c>
      <c r="C136" s="6">
        <v>2024</v>
      </c>
      <c r="D136" s="8">
        <v>29114000</v>
      </c>
    </row>
    <row r="137" spans="1:4" s="2" customFormat="1" x14ac:dyDescent="0.2">
      <c r="A137" t="s">
        <v>4</v>
      </c>
      <c r="B137" t="s">
        <v>12</v>
      </c>
      <c r="C137" s="6">
        <v>2025</v>
      </c>
      <c r="D137" s="8">
        <v>962544000</v>
      </c>
    </row>
    <row r="138" spans="1:4" x14ac:dyDescent="0.2">
      <c r="A138" t="s">
        <v>4</v>
      </c>
      <c r="B138" s="7" t="s">
        <v>13</v>
      </c>
      <c r="C138" s="6">
        <v>2025</v>
      </c>
      <c r="D138" s="8">
        <v>29990000</v>
      </c>
    </row>
    <row r="139" spans="1:4" s="2" customFormat="1" x14ac:dyDescent="0.2">
      <c r="A139" t="s">
        <v>4</v>
      </c>
      <c r="B139" s="7" t="s">
        <v>11</v>
      </c>
      <c r="C139" s="6">
        <v>2025</v>
      </c>
      <c r="D139" s="8">
        <v>42551000</v>
      </c>
    </row>
    <row r="140" spans="1:4" x14ac:dyDescent="0.2">
      <c r="A140" t="s">
        <v>4</v>
      </c>
      <c r="B140" s="7" t="s">
        <v>14</v>
      </c>
      <c r="C140" s="6">
        <v>2025</v>
      </c>
      <c r="D140" s="8">
        <v>546254000</v>
      </c>
    </row>
    <row r="141" spans="1:4" s="2" customFormat="1" x14ac:dyDescent="0.2">
      <c r="A141" t="s">
        <v>4</v>
      </c>
      <c r="B141" s="7" t="s">
        <v>15</v>
      </c>
      <c r="C141" s="6">
        <v>2025</v>
      </c>
      <c r="D141" s="8">
        <v>279487000</v>
      </c>
    </row>
    <row r="142" spans="1:4" x14ac:dyDescent="0.2">
      <c r="A142" t="s">
        <v>4</v>
      </c>
      <c r="B142" s="7" t="s">
        <v>16</v>
      </c>
      <c r="C142" s="6">
        <v>2025</v>
      </c>
      <c r="D142" s="8">
        <v>38779000</v>
      </c>
    </row>
    <row r="143" spans="1:4" s="2" customFormat="1" x14ac:dyDescent="0.2">
      <c r="A143" t="s">
        <v>4</v>
      </c>
      <c r="B143" s="7" t="s">
        <v>17</v>
      </c>
      <c r="C143" s="6">
        <v>2025</v>
      </c>
      <c r="D143" s="8">
        <v>25483000</v>
      </c>
    </row>
    <row r="144" spans="1:4" x14ac:dyDescent="0.2">
      <c r="A144" t="s">
        <v>5</v>
      </c>
      <c r="B144" t="s">
        <v>12</v>
      </c>
      <c r="C144" s="6">
        <v>2016</v>
      </c>
      <c r="D144" s="8">
        <f>SUM(D145:D150)</f>
        <v>337296000</v>
      </c>
    </row>
    <row r="145" spans="1:4" s="2" customFormat="1" x14ac:dyDescent="0.2">
      <c r="A145" t="s">
        <v>5</v>
      </c>
      <c r="B145" s="7" t="s">
        <v>13</v>
      </c>
      <c r="C145" s="6">
        <v>2016</v>
      </c>
      <c r="D145" s="9">
        <v>2535000</v>
      </c>
    </row>
    <row r="146" spans="1:4" x14ac:dyDescent="0.2">
      <c r="A146" t="s">
        <v>5</v>
      </c>
      <c r="B146" s="7" t="s">
        <v>11</v>
      </c>
      <c r="C146" s="6">
        <v>2016</v>
      </c>
      <c r="D146" s="9">
        <v>7074000</v>
      </c>
    </row>
    <row r="147" spans="1:4" s="2" customFormat="1" x14ac:dyDescent="0.2">
      <c r="A147" t="s">
        <v>5</v>
      </c>
      <c r="B147" s="7" t="s">
        <v>14</v>
      </c>
      <c r="C147" s="6">
        <v>2016</v>
      </c>
      <c r="D147" s="9">
        <v>187990000</v>
      </c>
    </row>
    <row r="148" spans="1:4" x14ac:dyDescent="0.2">
      <c r="A148" t="s">
        <v>5</v>
      </c>
      <c r="B148" s="7" t="s">
        <v>15</v>
      </c>
      <c r="C148" s="6">
        <v>2016</v>
      </c>
      <c r="D148" s="9">
        <v>111307000</v>
      </c>
    </row>
    <row r="149" spans="1:4" s="2" customFormat="1" x14ac:dyDescent="0.2">
      <c r="A149" t="s">
        <v>5</v>
      </c>
      <c r="B149" s="7" t="s">
        <v>16</v>
      </c>
      <c r="C149" s="6">
        <v>2016</v>
      </c>
      <c r="D149" s="9">
        <v>23509000</v>
      </c>
    </row>
    <row r="150" spans="1:4" x14ac:dyDescent="0.2">
      <c r="A150" t="s">
        <v>5</v>
      </c>
      <c r="B150" s="7" t="s">
        <v>17</v>
      </c>
      <c r="C150" s="6">
        <v>2016</v>
      </c>
      <c r="D150" s="9">
        <v>4881000</v>
      </c>
    </row>
    <row r="151" spans="1:4" s="2" customFormat="1" x14ac:dyDescent="0.2">
      <c r="A151" t="s">
        <v>5</v>
      </c>
      <c r="B151" t="s">
        <v>12</v>
      </c>
      <c r="C151" s="6">
        <v>2017</v>
      </c>
      <c r="D151" s="8">
        <f>SUM(D152:D157)</f>
        <v>372619000</v>
      </c>
    </row>
    <row r="152" spans="1:4" x14ac:dyDescent="0.2">
      <c r="A152" t="s">
        <v>5</v>
      </c>
      <c r="B152" s="7" t="s">
        <v>13</v>
      </c>
      <c r="C152" s="6">
        <v>2017</v>
      </c>
      <c r="D152" s="9">
        <v>9886000</v>
      </c>
    </row>
    <row r="153" spans="1:4" s="2" customFormat="1" x14ac:dyDescent="0.2">
      <c r="A153" t="s">
        <v>5</v>
      </c>
      <c r="B153" s="7" t="s">
        <v>11</v>
      </c>
      <c r="C153" s="6">
        <v>2017</v>
      </c>
      <c r="D153" s="9">
        <v>9700000</v>
      </c>
    </row>
    <row r="154" spans="1:4" x14ac:dyDescent="0.2">
      <c r="A154" t="s">
        <v>5</v>
      </c>
      <c r="B154" s="7" t="s">
        <v>14</v>
      </c>
      <c r="C154" s="6">
        <v>2017</v>
      </c>
      <c r="D154" s="9">
        <v>198049000</v>
      </c>
    </row>
    <row r="155" spans="1:4" s="2" customFormat="1" x14ac:dyDescent="0.2">
      <c r="A155" t="s">
        <v>5</v>
      </c>
      <c r="B155" s="7" t="s">
        <v>15</v>
      </c>
      <c r="C155" s="6">
        <v>2017</v>
      </c>
      <c r="D155" s="9">
        <v>123091000</v>
      </c>
    </row>
    <row r="156" spans="1:4" x14ac:dyDescent="0.2">
      <c r="A156" t="s">
        <v>5</v>
      </c>
      <c r="B156" s="7" t="s">
        <v>16</v>
      </c>
      <c r="C156" s="6">
        <v>2017</v>
      </c>
      <c r="D156" s="9">
        <v>24693000</v>
      </c>
    </row>
    <row r="157" spans="1:4" s="2" customFormat="1" x14ac:dyDescent="0.2">
      <c r="A157" t="s">
        <v>5</v>
      </c>
      <c r="B157" s="7" t="s">
        <v>17</v>
      </c>
      <c r="C157" s="6">
        <v>2017</v>
      </c>
      <c r="D157" s="9">
        <v>7200000</v>
      </c>
    </row>
    <row r="158" spans="1:4" x14ac:dyDescent="0.2">
      <c r="A158" t="s">
        <v>5</v>
      </c>
      <c r="B158" t="s">
        <v>12</v>
      </c>
      <c r="C158" s="6">
        <v>2018</v>
      </c>
      <c r="D158" s="8">
        <f>SUM(D159:D164)</f>
        <v>361690000</v>
      </c>
    </row>
    <row r="159" spans="1:4" s="2" customFormat="1" x14ac:dyDescent="0.2">
      <c r="A159" t="s">
        <v>5</v>
      </c>
      <c r="B159" s="7" t="s">
        <v>13</v>
      </c>
      <c r="C159" s="6">
        <v>2018</v>
      </c>
      <c r="D159" s="9">
        <v>7638000</v>
      </c>
    </row>
    <row r="160" spans="1:4" x14ac:dyDescent="0.2">
      <c r="A160" t="s">
        <v>5</v>
      </c>
      <c r="B160" s="7" t="s">
        <v>11</v>
      </c>
      <c r="C160" s="6">
        <v>2018</v>
      </c>
      <c r="D160" s="9">
        <v>10781000</v>
      </c>
    </row>
    <row r="161" spans="1:4" s="2" customFormat="1" x14ac:dyDescent="0.2">
      <c r="A161" t="s">
        <v>5</v>
      </c>
      <c r="B161" s="7" t="s">
        <v>14</v>
      </c>
      <c r="C161" s="6">
        <v>2018</v>
      </c>
      <c r="D161" s="9">
        <v>196840000</v>
      </c>
    </row>
    <row r="162" spans="1:4" x14ac:dyDescent="0.2">
      <c r="A162" t="s">
        <v>5</v>
      </c>
      <c r="B162" s="7" t="s">
        <v>15</v>
      </c>
      <c r="C162" s="6">
        <v>2018</v>
      </c>
      <c r="D162" s="9">
        <v>117404000</v>
      </c>
    </row>
    <row r="163" spans="1:4" s="2" customFormat="1" x14ac:dyDescent="0.2">
      <c r="A163" t="s">
        <v>5</v>
      </c>
      <c r="B163" s="7" t="s">
        <v>16</v>
      </c>
      <c r="C163" s="6">
        <v>2018</v>
      </c>
      <c r="D163" s="9">
        <v>22247000</v>
      </c>
    </row>
    <row r="164" spans="1:4" x14ac:dyDescent="0.2">
      <c r="A164" t="s">
        <v>5</v>
      </c>
      <c r="B164" s="7" t="s">
        <v>17</v>
      </c>
      <c r="C164" s="6">
        <v>2018</v>
      </c>
      <c r="D164" s="9">
        <v>6780000</v>
      </c>
    </row>
    <row r="165" spans="1:4" s="2" customFormat="1" x14ac:dyDescent="0.2">
      <c r="A165" t="s">
        <v>5</v>
      </c>
      <c r="B165" t="s">
        <v>12</v>
      </c>
      <c r="C165" s="6">
        <v>2019</v>
      </c>
      <c r="D165" s="8">
        <f>SUM(D166:D171)</f>
        <v>382949000</v>
      </c>
    </row>
    <row r="166" spans="1:4" x14ac:dyDescent="0.2">
      <c r="A166" t="s">
        <v>5</v>
      </c>
      <c r="B166" s="7" t="s">
        <v>13</v>
      </c>
      <c r="C166" s="6">
        <v>2019</v>
      </c>
      <c r="D166" s="9">
        <v>7465000</v>
      </c>
    </row>
    <row r="167" spans="1:4" s="2" customFormat="1" x14ac:dyDescent="0.2">
      <c r="A167" t="s">
        <v>5</v>
      </c>
      <c r="B167" s="7" t="s">
        <v>11</v>
      </c>
      <c r="C167" s="6">
        <v>2019</v>
      </c>
      <c r="D167" s="9">
        <v>13892000</v>
      </c>
    </row>
    <row r="168" spans="1:4" x14ac:dyDescent="0.2">
      <c r="A168" t="s">
        <v>5</v>
      </c>
      <c r="B168" s="7" t="s">
        <v>14</v>
      </c>
      <c r="C168" s="6">
        <v>2019</v>
      </c>
      <c r="D168" s="9">
        <v>208603000</v>
      </c>
    </row>
    <row r="169" spans="1:4" s="2" customFormat="1" x14ac:dyDescent="0.2">
      <c r="A169" t="s">
        <v>5</v>
      </c>
      <c r="B169" s="7" t="s">
        <v>15</v>
      </c>
      <c r="C169" s="6">
        <v>2019</v>
      </c>
      <c r="D169" s="9">
        <v>122535000</v>
      </c>
    </row>
    <row r="170" spans="1:4" x14ac:dyDescent="0.2">
      <c r="A170" t="s">
        <v>5</v>
      </c>
      <c r="B170" s="7" t="s">
        <v>16</v>
      </c>
      <c r="C170" s="6">
        <v>2019</v>
      </c>
      <c r="D170" s="9">
        <v>22626000</v>
      </c>
    </row>
    <row r="171" spans="1:4" s="2" customFormat="1" x14ac:dyDescent="0.2">
      <c r="A171" t="s">
        <v>5</v>
      </c>
      <c r="B171" s="7" t="s">
        <v>17</v>
      </c>
      <c r="C171" s="6">
        <v>2019</v>
      </c>
      <c r="D171" s="9">
        <v>7828000</v>
      </c>
    </row>
    <row r="172" spans="1:4" x14ac:dyDescent="0.2">
      <c r="A172" t="s">
        <v>5</v>
      </c>
      <c r="B172" t="s">
        <v>12</v>
      </c>
      <c r="C172" s="6">
        <v>2020</v>
      </c>
      <c r="D172" s="8">
        <f>SUM(D173:D178)</f>
        <v>412147000</v>
      </c>
    </row>
    <row r="173" spans="1:4" s="2" customFormat="1" x14ac:dyDescent="0.2">
      <c r="A173" t="s">
        <v>5</v>
      </c>
      <c r="B173" s="7" t="s">
        <v>13</v>
      </c>
      <c r="C173" s="6">
        <v>2020</v>
      </c>
      <c r="D173" s="9">
        <v>7547000</v>
      </c>
    </row>
    <row r="174" spans="1:4" x14ac:dyDescent="0.2">
      <c r="A174" t="s">
        <v>5</v>
      </c>
      <c r="B174" s="7" t="s">
        <v>11</v>
      </c>
      <c r="C174" s="6">
        <v>2020</v>
      </c>
      <c r="D174" s="9">
        <v>14766000</v>
      </c>
    </row>
    <row r="175" spans="1:4" s="2" customFormat="1" x14ac:dyDescent="0.2">
      <c r="A175" t="s">
        <v>5</v>
      </c>
      <c r="B175" s="7" t="s">
        <v>14</v>
      </c>
      <c r="C175" s="6">
        <v>2020</v>
      </c>
      <c r="D175" s="9">
        <v>223030000</v>
      </c>
    </row>
    <row r="176" spans="1:4" x14ac:dyDescent="0.2">
      <c r="A176" t="s">
        <v>5</v>
      </c>
      <c r="B176" s="7" t="s">
        <v>15</v>
      </c>
      <c r="C176" s="6">
        <v>2020</v>
      </c>
      <c r="D176" s="9">
        <v>135744000</v>
      </c>
    </row>
    <row r="177" spans="1:4" s="2" customFormat="1" x14ac:dyDescent="0.2">
      <c r="A177" t="s">
        <v>5</v>
      </c>
      <c r="B177" s="7" t="s">
        <v>16</v>
      </c>
      <c r="C177" s="6">
        <v>2020</v>
      </c>
      <c r="D177" s="9">
        <v>24288000</v>
      </c>
    </row>
    <row r="178" spans="1:4" x14ac:dyDescent="0.2">
      <c r="A178" t="s">
        <v>5</v>
      </c>
      <c r="B178" s="7" t="s">
        <v>17</v>
      </c>
      <c r="C178" s="6">
        <v>2020</v>
      </c>
      <c r="D178" s="9">
        <v>6772000</v>
      </c>
    </row>
    <row r="179" spans="1:4" s="2" customFormat="1" x14ac:dyDescent="0.2">
      <c r="A179" t="s">
        <v>5</v>
      </c>
      <c r="B179" t="s">
        <v>12</v>
      </c>
      <c r="C179" s="6">
        <v>2021</v>
      </c>
      <c r="D179" s="8">
        <f>SUM(D180:D185)</f>
        <v>429585000</v>
      </c>
    </row>
    <row r="180" spans="1:4" x14ac:dyDescent="0.2">
      <c r="A180" t="s">
        <v>5</v>
      </c>
      <c r="B180" s="7" t="s">
        <v>13</v>
      </c>
      <c r="C180" s="6">
        <v>2021</v>
      </c>
      <c r="D180" s="8">
        <v>7319000</v>
      </c>
    </row>
    <row r="181" spans="1:4" s="2" customFormat="1" x14ac:dyDescent="0.2">
      <c r="A181" t="s">
        <v>5</v>
      </c>
      <c r="B181" s="7" t="s">
        <v>11</v>
      </c>
      <c r="C181" s="6">
        <v>2021</v>
      </c>
      <c r="D181" s="8">
        <v>13998000</v>
      </c>
    </row>
    <row r="182" spans="1:4" x14ac:dyDescent="0.2">
      <c r="A182" t="s">
        <v>5</v>
      </c>
      <c r="B182" s="7" t="s">
        <v>14</v>
      </c>
      <c r="C182" s="6">
        <v>2021</v>
      </c>
      <c r="D182" s="8">
        <v>237949000</v>
      </c>
    </row>
    <row r="183" spans="1:4" s="2" customFormat="1" x14ac:dyDescent="0.2">
      <c r="A183" t="s">
        <v>5</v>
      </c>
      <c r="B183" s="7" t="s">
        <v>15</v>
      </c>
      <c r="C183" s="6">
        <v>2021</v>
      </c>
      <c r="D183" s="8">
        <v>137227000</v>
      </c>
    </row>
    <row r="184" spans="1:4" x14ac:dyDescent="0.2">
      <c r="A184" t="s">
        <v>5</v>
      </c>
      <c r="B184" s="7" t="s">
        <v>16</v>
      </c>
      <c r="C184" s="6">
        <v>2021</v>
      </c>
      <c r="D184" s="8">
        <v>25065000</v>
      </c>
    </row>
    <row r="185" spans="1:4" s="2" customFormat="1" x14ac:dyDescent="0.2">
      <c r="A185" t="s">
        <v>5</v>
      </c>
      <c r="B185" s="7" t="s">
        <v>17</v>
      </c>
      <c r="C185" s="6">
        <v>2021</v>
      </c>
      <c r="D185" s="8">
        <v>8027000</v>
      </c>
    </row>
    <row r="186" spans="1:4" x14ac:dyDescent="0.2">
      <c r="A186" t="s">
        <v>5</v>
      </c>
      <c r="B186" t="s">
        <v>12</v>
      </c>
      <c r="C186" s="6">
        <v>2022</v>
      </c>
      <c r="D186" s="8">
        <f>SUM(D187:D192)</f>
        <v>440573000</v>
      </c>
    </row>
    <row r="187" spans="1:4" s="2" customFormat="1" x14ac:dyDescent="0.2">
      <c r="A187" t="s">
        <v>5</v>
      </c>
      <c r="B187" s="7" t="s">
        <v>13</v>
      </c>
      <c r="C187" s="6">
        <v>2022</v>
      </c>
      <c r="D187" s="8">
        <v>8149000</v>
      </c>
    </row>
    <row r="188" spans="1:4" x14ac:dyDescent="0.2">
      <c r="A188" t="s">
        <v>5</v>
      </c>
      <c r="B188" s="7" t="s">
        <v>11</v>
      </c>
      <c r="C188" s="6">
        <v>2022</v>
      </c>
      <c r="D188" s="8">
        <v>11917000</v>
      </c>
    </row>
    <row r="189" spans="1:4" s="2" customFormat="1" x14ac:dyDescent="0.2">
      <c r="A189" t="s">
        <v>5</v>
      </c>
      <c r="B189" s="7" t="s">
        <v>14</v>
      </c>
      <c r="C189" s="6">
        <v>2022</v>
      </c>
      <c r="D189" s="8">
        <v>251328000</v>
      </c>
    </row>
    <row r="190" spans="1:4" x14ac:dyDescent="0.2">
      <c r="A190" t="s">
        <v>5</v>
      </c>
      <c r="B190" s="7" t="s">
        <v>15</v>
      </c>
      <c r="C190" s="6">
        <v>2022</v>
      </c>
      <c r="D190" s="8">
        <v>131574000</v>
      </c>
    </row>
    <row r="191" spans="1:4" s="2" customFormat="1" x14ac:dyDescent="0.2">
      <c r="A191" t="s">
        <v>5</v>
      </c>
      <c r="B191" s="7" t="s">
        <v>16</v>
      </c>
      <c r="C191" s="6">
        <v>2022</v>
      </c>
      <c r="D191" s="8">
        <v>30691000</v>
      </c>
    </row>
    <row r="192" spans="1:4" x14ac:dyDescent="0.2">
      <c r="A192" t="s">
        <v>5</v>
      </c>
      <c r="B192" s="7" t="s">
        <v>17</v>
      </c>
      <c r="C192" s="6">
        <v>2022</v>
      </c>
      <c r="D192" s="8">
        <v>6914000</v>
      </c>
    </row>
    <row r="193" spans="1:4" s="2" customFormat="1" x14ac:dyDescent="0.2">
      <c r="A193" t="s">
        <v>5</v>
      </c>
      <c r="B193" t="s">
        <v>12</v>
      </c>
      <c r="C193" s="6">
        <v>2023</v>
      </c>
      <c r="D193" s="8">
        <f>SUM(D194:D199)</f>
        <v>492936000</v>
      </c>
    </row>
    <row r="194" spans="1:4" x14ac:dyDescent="0.2">
      <c r="A194" t="s">
        <v>5</v>
      </c>
      <c r="B194" s="7" t="s">
        <v>13</v>
      </c>
      <c r="C194" s="6">
        <v>2023</v>
      </c>
      <c r="D194" s="8">
        <v>9999000</v>
      </c>
    </row>
    <row r="195" spans="1:4" s="2" customFormat="1" x14ac:dyDescent="0.2">
      <c r="A195" t="s">
        <v>5</v>
      </c>
      <c r="B195" s="7" t="s">
        <v>11</v>
      </c>
      <c r="C195" s="6">
        <v>2023</v>
      </c>
      <c r="D195" s="8">
        <v>9469000</v>
      </c>
    </row>
    <row r="196" spans="1:4" x14ac:dyDescent="0.2">
      <c r="A196" t="s">
        <v>5</v>
      </c>
      <c r="B196" s="7" t="s">
        <v>14</v>
      </c>
      <c r="C196" s="6">
        <v>2023</v>
      </c>
      <c r="D196" s="8">
        <v>274424000</v>
      </c>
    </row>
    <row r="197" spans="1:4" s="2" customFormat="1" x14ac:dyDescent="0.2">
      <c r="A197" t="s">
        <v>5</v>
      </c>
      <c r="B197" s="7" t="s">
        <v>15</v>
      </c>
      <c r="C197" s="6">
        <v>2023</v>
      </c>
      <c r="D197" s="8">
        <v>158846000</v>
      </c>
    </row>
    <row r="198" spans="1:4" x14ac:dyDescent="0.2">
      <c r="A198" t="s">
        <v>5</v>
      </c>
      <c r="B198" s="7" t="s">
        <v>16</v>
      </c>
      <c r="C198" s="6">
        <v>2023</v>
      </c>
      <c r="D198" s="8">
        <v>30905000</v>
      </c>
    </row>
    <row r="199" spans="1:4" s="2" customFormat="1" x14ac:dyDescent="0.2">
      <c r="A199" t="s">
        <v>5</v>
      </c>
      <c r="B199" s="7" t="s">
        <v>17</v>
      </c>
      <c r="C199" s="6">
        <v>2023</v>
      </c>
      <c r="D199" s="8">
        <v>9293000</v>
      </c>
    </row>
    <row r="200" spans="1:4" x14ac:dyDescent="0.2">
      <c r="A200" t="s">
        <v>5</v>
      </c>
      <c r="B200" t="s">
        <v>12</v>
      </c>
      <c r="C200" s="6">
        <v>2024</v>
      </c>
      <c r="D200" s="8">
        <f>SUM(D201:D206)</f>
        <v>532181000</v>
      </c>
    </row>
    <row r="201" spans="1:4" s="2" customFormat="1" x14ac:dyDescent="0.2">
      <c r="A201" t="s">
        <v>5</v>
      </c>
      <c r="B201" s="7" t="s">
        <v>13</v>
      </c>
      <c r="C201" s="6">
        <v>2024</v>
      </c>
      <c r="D201" s="8">
        <v>7975000</v>
      </c>
    </row>
    <row r="202" spans="1:4" x14ac:dyDescent="0.2">
      <c r="A202" t="s">
        <v>5</v>
      </c>
      <c r="B202" s="7" t="s">
        <v>11</v>
      </c>
      <c r="C202" s="6">
        <v>2024</v>
      </c>
      <c r="D202" s="8">
        <v>10246000</v>
      </c>
    </row>
    <row r="203" spans="1:4" s="2" customFormat="1" x14ac:dyDescent="0.2">
      <c r="A203" t="s">
        <v>5</v>
      </c>
      <c r="B203" s="7" t="s">
        <v>14</v>
      </c>
      <c r="C203" s="6">
        <v>2024</v>
      </c>
      <c r="D203" s="8">
        <v>299986000</v>
      </c>
    </row>
    <row r="204" spans="1:4" x14ac:dyDescent="0.2">
      <c r="A204" t="s">
        <v>5</v>
      </c>
      <c r="B204" s="7" t="s">
        <v>15</v>
      </c>
      <c r="C204" s="6">
        <v>2024</v>
      </c>
      <c r="D204" s="8">
        <v>170549000</v>
      </c>
    </row>
    <row r="205" spans="1:4" s="2" customFormat="1" x14ac:dyDescent="0.2">
      <c r="A205" t="s">
        <v>5</v>
      </c>
      <c r="B205" s="7" t="s">
        <v>16</v>
      </c>
      <c r="C205" s="6">
        <v>2024</v>
      </c>
      <c r="D205" s="8">
        <v>31787000</v>
      </c>
    </row>
    <row r="206" spans="1:4" x14ac:dyDescent="0.2">
      <c r="A206" t="s">
        <v>5</v>
      </c>
      <c r="B206" s="7" t="s">
        <v>17</v>
      </c>
      <c r="C206" s="6">
        <v>2024</v>
      </c>
      <c r="D206" s="8">
        <v>11638000</v>
      </c>
    </row>
    <row r="207" spans="1:4" s="2" customFormat="1" x14ac:dyDescent="0.2">
      <c r="A207" t="s">
        <v>5</v>
      </c>
      <c r="B207" t="s">
        <v>12</v>
      </c>
      <c r="C207" s="6">
        <v>2025</v>
      </c>
      <c r="D207" s="8">
        <v>562796000</v>
      </c>
    </row>
    <row r="208" spans="1:4" x14ac:dyDescent="0.2">
      <c r="A208" t="s">
        <v>5</v>
      </c>
      <c r="B208" s="7" t="s">
        <v>13</v>
      </c>
      <c r="C208" s="6">
        <v>2025</v>
      </c>
      <c r="D208" s="8">
        <v>8400000</v>
      </c>
    </row>
    <row r="209" spans="1:4" s="2" customFormat="1" x14ac:dyDescent="0.2">
      <c r="A209" t="s">
        <v>5</v>
      </c>
      <c r="B209" s="7" t="s">
        <v>11</v>
      </c>
      <c r="C209" s="6">
        <v>2025</v>
      </c>
      <c r="D209" s="8">
        <v>12074000</v>
      </c>
    </row>
    <row r="210" spans="1:4" x14ac:dyDescent="0.2">
      <c r="A210" t="s">
        <v>5</v>
      </c>
      <c r="B210" s="7" t="s">
        <v>14</v>
      </c>
      <c r="C210" s="6">
        <v>2025</v>
      </c>
      <c r="D210" s="8">
        <v>322208000</v>
      </c>
    </row>
    <row r="211" spans="1:4" s="2" customFormat="1" x14ac:dyDescent="0.2">
      <c r="A211" t="s">
        <v>5</v>
      </c>
      <c r="B211" s="7" t="s">
        <v>15</v>
      </c>
      <c r="C211" s="6">
        <v>2025</v>
      </c>
      <c r="D211" s="8">
        <v>178978000</v>
      </c>
    </row>
    <row r="212" spans="1:4" x14ac:dyDescent="0.2">
      <c r="A212" t="s">
        <v>5</v>
      </c>
      <c r="B212" s="7" t="s">
        <v>16</v>
      </c>
      <c r="C212" s="6">
        <v>2025</v>
      </c>
      <c r="D212" s="8">
        <v>27576000</v>
      </c>
    </row>
    <row r="213" spans="1:4" s="2" customFormat="1" x14ac:dyDescent="0.2">
      <c r="A213" t="s">
        <v>5</v>
      </c>
      <c r="B213" s="7" t="s">
        <v>17</v>
      </c>
      <c r="C213" s="6">
        <v>2025</v>
      </c>
      <c r="D213" s="8">
        <v>13560000</v>
      </c>
    </row>
    <row r="214" spans="1:4" x14ac:dyDescent="0.2">
      <c r="A214" t="s">
        <v>6</v>
      </c>
      <c r="B214" t="s">
        <v>12</v>
      </c>
      <c r="C214" s="6">
        <v>2016</v>
      </c>
      <c r="D214" s="8">
        <f>SUM(D215:D220)</f>
        <v>1683000</v>
      </c>
    </row>
    <row r="215" spans="1:4" s="2" customFormat="1" x14ac:dyDescent="0.2">
      <c r="A215" t="s">
        <v>6</v>
      </c>
      <c r="B215" s="7" t="s">
        <v>13</v>
      </c>
      <c r="C215" s="6">
        <v>2016</v>
      </c>
      <c r="D215" s="9">
        <v>0</v>
      </c>
    </row>
    <row r="216" spans="1:4" x14ac:dyDescent="0.2">
      <c r="A216" t="s">
        <v>6</v>
      </c>
      <c r="B216" s="7" t="s">
        <v>11</v>
      </c>
      <c r="C216" s="6">
        <v>2016</v>
      </c>
      <c r="D216" s="9">
        <v>0</v>
      </c>
    </row>
    <row r="217" spans="1:4" s="2" customFormat="1" x14ac:dyDescent="0.2">
      <c r="A217" t="s">
        <v>6</v>
      </c>
      <c r="B217" s="7" t="s">
        <v>14</v>
      </c>
      <c r="C217" s="6">
        <v>2016</v>
      </c>
      <c r="D217" s="9">
        <v>725000</v>
      </c>
    </row>
    <row r="218" spans="1:4" x14ac:dyDescent="0.2">
      <c r="A218" t="s">
        <v>6</v>
      </c>
      <c r="B218" s="7" t="s">
        <v>15</v>
      </c>
      <c r="C218" s="6">
        <v>2016</v>
      </c>
      <c r="D218" s="9">
        <v>783000</v>
      </c>
    </row>
    <row r="219" spans="1:4" s="2" customFormat="1" x14ac:dyDescent="0.2">
      <c r="A219" t="s">
        <v>6</v>
      </c>
      <c r="B219" s="7" t="s">
        <v>16</v>
      </c>
      <c r="C219" s="6">
        <v>2016</v>
      </c>
      <c r="D219" s="9">
        <v>128000</v>
      </c>
    </row>
    <row r="220" spans="1:4" x14ac:dyDescent="0.2">
      <c r="A220" t="s">
        <v>6</v>
      </c>
      <c r="B220" s="7" t="s">
        <v>17</v>
      </c>
      <c r="C220" s="6">
        <v>2016</v>
      </c>
      <c r="D220" s="9">
        <v>47000</v>
      </c>
    </row>
    <row r="221" spans="1:4" s="2" customFormat="1" x14ac:dyDescent="0.2">
      <c r="A221" t="s">
        <v>6</v>
      </c>
      <c r="B221" t="s">
        <v>12</v>
      </c>
      <c r="C221" s="6">
        <v>2017</v>
      </c>
      <c r="D221" s="8">
        <f>SUM(D222:D227)</f>
        <v>2900000</v>
      </c>
    </row>
    <row r="222" spans="1:4" x14ac:dyDescent="0.2">
      <c r="A222" t="s">
        <v>6</v>
      </c>
      <c r="B222" s="7" t="s">
        <v>13</v>
      </c>
      <c r="C222" s="6">
        <v>2017</v>
      </c>
      <c r="D222" s="9">
        <v>0</v>
      </c>
    </row>
    <row r="223" spans="1:4" s="2" customFormat="1" x14ac:dyDescent="0.2">
      <c r="A223" t="s">
        <v>6</v>
      </c>
      <c r="B223" s="7" t="s">
        <v>11</v>
      </c>
      <c r="C223" s="6">
        <v>2017</v>
      </c>
      <c r="D223" s="9">
        <v>39000</v>
      </c>
    </row>
    <row r="224" spans="1:4" x14ac:dyDescent="0.2">
      <c r="A224" t="s">
        <v>6</v>
      </c>
      <c r="B224" s="7" t="s">
        <v>14</v>
      </c>
      <c r="C224" s="6">
        <v>2017</v>
      </c>
      <c r="D224" s="9">
        <v>1533000</v>
      </c>
    </row>
    <row r="225" spans="1:4" s="2" customFormat="1" x14ac:dyDescent="0.2">
      <c r="A225" t="s">
        <v>6</v>
      </c>
      <c r="B225" s="7" t="s">
        <v>15</v>
      </c>
      <c r="C225" s="6">
        <v>2017</v>
      </c>
      <c r="D225" s="9">
        <v>1086000</v>
      </c>
    </row>
    <row r="226" spans="1:4" x14ac:dyDescent="0.2">
      <c r="A226" t="s">
        <v>6</v>
      </c>
      <c r="B226" s="7" t="s">
        <v>16</v>
      </c>
      <c r="C226" s="6">
        <v>2017</v>
      </c>
      <c r="D226" s="9">
        <v>181000</v>
      </c>
    </row>
    <row r="227" spans="1:4" s="2" customFormat="1" x14ac:dyDescent="0.2">
      <c r="A227" t="s">
        <v>6</v>
      </c>
      <c r="B227" s="7" t="s">
        <v>17</v>
      </c>
      <c r="C227" s="6">
        <v>2017</v>
      </c>
      <c r="D227" s="9">
        <v>61000</v>
      </c>
    </row>
    <row r="228" spans="1:4" x14ac:dyDescent="0.2">
      <c r="A228" t="s">
        <v>6</v>
      </c>
      <c r="B228" t="s">
        <v>12</v>
      </c>
      <c r="C228" s="6">
        <v>2018</v>
      </c>
      <c r="D228" s="8">
        <f>SUM(D229:D234)</f>
        <v>2164000</v>
      </c>
    </row>
    <row r="229" spans="1:4" s="2" customFormat="1" x14ac:dyDescent="0.2">
      <c r="A229" t="s">
        <v>6</v>
      </c>
      <c r="B229" s="7" t="s">
        <v>13</v>
      </c>
      <c r="C229" s="6">
        <v>2018</v>
      </c>
      <c r="D229" s="9">
        <v>0</v>
      </c>
    </row>
    <row r="230" spans="1:4" x14ac:dyDescent="0.2">
      <c r="A230" t="s">
        <v>6</v>
      </c>
      <c r="B230" s="7" t="s">
        <v>11</v>
      </c>
      <c r="C230" s="6">
        <v>2018</v>
      </c>
      <c r="D230" s="9">
        <v>32000</v>
      </c>
    </row>
    <row r="231" spans="1:4" s="2" customFormat="1" x14ac:dyDescent="0.2">
      <c r="A231" t="s">
        <v>6</v>
      </c>
      <c r="B231" s="7" t="s">
        <v>14</v>
      </c>
      <c r="C231" s="6">
        <v>2018</v>
      </c>
      <c r="D231" s="9">
        <v>1109000</v>
      </c>
    </row>
    <row r="232" spans="1:4" x14ac:dyDescent="0.2">
      <c r="A232" t="s">
        <v>6</v>
      </c>
      <c r="B232" s="7" t="s">
        <v>15</v>
      </c>
      <c r="C232" s="6">
        <v>2018</v>
      </c>
      <c r="D232" s="9">
        <v>785000</v>
      </c>
    </row>
    <row r="233" spans="1:4" s="2" customFormat="1" x14ac:dyDescent="0.2">
      <c r="A233" t="s">
        <v>6</v>
      </c>
      <c r="B233" s="7" t="s">
        <v>16</v>
      </c>
      <c r="C233" s="6">
        <v>2018</v>
      </c>
      <c r="D233" s="9">
        <v>186000</v>
      </c>
    </row>
    <row r="234" spans="1:4" x14ac:dyDescent="0.2">
      <c r="A234" t="s">
        <v>6</v>
      </c>
      <c r="B234" s="7" t="s">
        <v>17</v>
      </c>
      <c r="C234" s="6">
        <v>2018</v>
      </c>
      <c r="D234" s="9">
        <v>52000</v>
      </c>
    </row>
    <row r="235" spans="1:4" s="2" customFormat="1" x14ac:dyDescent="0.2">
      <c r="A235" t="s">
        <v>6</v>
      </c>
      <c r="B235" t="s">
        <v>12</v>
      </c>
      <c r="C235" s="6">
        <v>2019</v>
      </c>
      <c r="D235" s="8">
        <f>SUM(D236:D241)</f>
        <v>1876000</v>
      </c>
    </row>
    <row r="236" spans="1:4" x14ac:dyDescent="0.2">
      <c r="A236" t="s">
        <v>6</v>
      </c>
      <c r="B236" s="7" t="s">
        <v>13</v>
      </c>
      <c r="C236" s="6">
        <v>2019</v>
      </c>
      <c r="D236" s="9">
        <v>0</v>
      </c>
    </row>
    <row r="237" spans="1:4" s="2" customFormat="1" x14ac:dyDescent="0.2">
      <c r="A237" t="s">
        <v>6</v>
      </c>
      <c r="B237" s="7" t="s">
        <v>11</v>
      </c>
      <c r="C237" s="6">
        <v>2019</v>
      </c>
      <c r="D237" s="9">
        <v>4000</v>
      </c>
    </row>
    <row r="238" spans="1:4" x14ac:dyDescent="0.2">
      <c r="A238" t="s">
        <v>6</v>
      </c>
      <c r="B238" s="7" t="s">
        <v>14</v>
      </c>
      <c r="C238" s="6">
        <v>2019</v>
      </c>
      <c r="D238" s="9">
        <v>980000</v>
      </c>
    </row>
    <row r="239" spans="1:4" s="2" customFormat="1" x14ac:dyDescent="0.2">
      <c r="A239" t="s">
        <v>6</v>
      </c>
      <c r="B239" s="7" t="s">
        <v>15</v>
      </c>
      <c r="C239" s="6">
        <v>2019</v>
      </c>
      <c r="D239" s="9">
        <v>774000</v>
      </c>
    </row>
    <row r="240" spans="1:4" x14ac:dyDescent="0.2">
      <c r="A240" t="s">
        <v>6</v>
      </c>
      <c r="B240" s="7" t="s">
        <v>16</v>
      </c>
      <c r="C240" s="6">
        <v>2019</v>
      </c>
      <c r="D240" s="9">
        <v>74000</v>
      </c>
    </row>
    <row r="241" spans="1:4" s="2" customFormat="1" x14ac:dyDescent="0.2">
      <c r="A241" t="s">
        <v>6</v>
      </c>
      <c r="B241" s="7" t="s">
        <v>17</v>
      </c>
      <c r="C241" s="6">
        <v>2019</v>
      </c>
      <c r="D241" s="9">
        <v>44000</v>
      </c>
    </row>
    <row r="242" spans="1:4" x14ac:dyDescent="0.2">
      <c r="A242" t="s">
        <v>6</v>
      </c>
      <c r="B242" t="s">
        <v>12</v>
      </c>
      <c r="C242" s="6">
        <v>2020</v>
      </c>
      <c r="D242" s="8">
        <f>SUM(D243:D248)</f>
        <v>3406000</v>
      </c>
    </row>
    <row r="243" spans="1:4" s="2" customFormat="1" x14ac:dyDescent="0.2">
      <c r="A243" t="s">
        <v>6</v>
      </c>
      <c r="B243" s="7" t="s">
        <v>13</v>
      </c>
      <c r="C243" s="6">
        <v>2020</v>
      </c>
      <c r="D243" s="9">
        <v>0</v>
      </c>
    </row>
    <row r="244" spans="1:4" x14ac:dyDescent="0.2">
      <c r="A244" t="s">
        <v>6</v>
      </c>
      <c r="B244" s="7" t="s">
        <v>11</v>
      </c>
      <c r="C244" s="6">
        <v>2020</v>
      </c>
      <c r="D244" s="9">
        <v>26000</v>
      </c>
    </row>
    <row r="245" spans="1:4" s="2" customFormat="1" x14ac:dyDescent="0.2">
      <c r="A245" t="s">
        <v>6</v>
      </c>
      <c r="B245" s="7" t="s">
        <v>14</v>
      </c>
      <c r="C245" s="6">
        <v>2020</v>
      </c>
      <c r="D245" s="9">
        <v>976000</v>
      </c>
    </row>
    <row r="246" spans="1:4" x14ac:dyDescent="0.2">
      <c r="A246" t="s">
        <v>6</v>
      </c>
      <c r="B246" s="7" t="s">
        <v>15</v>
      </c>
      <c r="C246" s="6">
        <v>2020</v>
      </c>
      <c r="D246" s="9">
        <v>996000</v>
      </c>
    </row>
    <row r="247" spans="1:4" s="2" customFormat="1" x14ac:dyDescent="0.2">
      <c r="A247" t="s">
        <v>6</v>
      </c>
      <c r="B247" s="7" t="s">
        <v>16</v>
      </c>
      <c r="C247" s="6">
        <v>2020</v>
      </c>
      <c r="D247" s="9">
        <v>56000</v>
      </c>
    </row>
    <row r="248" spans="1:4" x14ac:dyDescent="0.2">
      <c r="A248" t="s">
        <v>6</v>
      </c>
      <c r="B248" s="7" t="s">
        <v>17</v>
      </c>
      <c r="C248" s="6">
        <v>2020</v>
      </c>
      <c r="D248" s="9">
        <v>1352000</v>
      </c>
    </row>
    <row r="249" spans="1:4" s="2" customFormat="1" x14ac:dyDescent="0.2">
      <c r="A249" t="s">
        <v>6</v>
      </c>
      <c r="B249" t="s">
        <v>12</v>
      </c>
      <c r="C249" s="6">
        <v>2021</v>
      </c>
      <c r="D249" s="8">
        <f>SUM(D250:D255)</f>
        <v>2612000</v>
      </c>
    </row>
    <row r="250" spans="1:4" x14ac:dyDescent="0.2">
      <c r="A250" t="s">
        <v>6</v>
      </c>
      <c r="B250" s="7" t="s">
        <v>13</v>
      </c>
      <c r="C250" s="6">
        <v>2021</v>
      </c>
      <c r="D250" s="8">
        <v>0</v>
      </c>
    </row>
    <row r="251" spans="1:4" s="2" customFormat="1" x14ac:dyDescent="0.2">
      <c r="A251" t="s">
        <v>6</v>
      </c>
      <c r="B251" s="7" t="s">
        <v>11</v>
      </c>
      <c r="C251" s="6">
        <v>2021</v>
      </c>
      <c r="D251" s="8">
        <v>0</v>
      </c>
    </row>
    <row r="252" spans="1:4" x14ac:dyDescent="0.2">
      <c r="A252" t="s">
        <v>6</v>
      </c>
      <c r="B252" s="7" t="s">
        <v>14</v>
      </c>
      <c r="C252" s="6">
        <v>2021</v>
      </c>
      <c r="D252" s="8">
        <v>1071000</v>
      </c>
    </row>
    <row r="253" spans="1:4" s="2" customFormat="1" x14ac:dyDescent="0.2">
      <c r="A253" t="s">
        <v>6</v>
      </c>
      <c r="B253" s="7" t="s">
        <v>15</v>
      </c>
      <c r="C253" s="6">
        <v>2021</v>
      </c>
      <c r="D253" s="8">
        <v>839000</v>
      </c>
    </row>
    <row r="254" spans="1:4" x14ac:dyDescent="0.2">
      <c r="A254" t="s">
        <v>6</v>
      </c>
      <c r="B254" s="7" t="s">
        <v>16</v>
      </c>
      <c r="C254" s="6">
        <v>2021</v>
      </c>
      <c r="D254" s="8">
        <v>32000</v>
      </c>
    </row>
    <row r="255" spans="1:4" s="2" customFormat="1" x14ac:dyDescent="0.2">
      <c r="A255" t="s">
        <v>6</v>
      </c>
      <c r="B255" s="7" t="s">
        <v>17</v>
      </c>
      <c r="C255" s="6">
        <v>2021</v>
      </c>
      <c r="D255" s="8">
        <v>670000</v>
      </c>
    </row>
    <row r="256" spans="1:4" x14ac:dyDescent="0.2">
      <c r="A256" t="s">
        <v>6</v>
      </c>
      <c r="B256" t="s">
        <v>12</v>
      </c>
      <c r="C256" s="6">
        <v>2022</v>
      </c>
      <c r="D256" s="8">
        <f>SUM(D257:D262)</f>
        <v>2881000</v>
      </c>
    </row>
    <row r="257" spans="1:4" s="2" customFormat="1" x14ac:dyDescent="0.2">
      <c r="A257" t="s">
        <v>6</v>
      </c>
      <c r="B257" s="7" t="s">
        <v>13</v>
      </c>
      <c r="C257" s="6">
        <v>2022</v>
      </c>
      <c r="D257" s="8">
        <v>0</v>
      </c>
    </row>
    <row r="258" spans="1:4" x14ac:dyDescent="0.2">
      <c r="A258" t="s">
        <v>6</v>
      </c>
      <c r="B258" s="7" t="s">
        <v>11</v>
      </c>
      <c r="C258" s="6">
        <v>2022</v>
      </c>
      <c r="D258" s="8">
        <v>0</v>
      </c>
    </row>
    <row r="259" spans="1:4" s="2" customFormat="1" x14ac:dyDescent="0.2">
      <c r="A259" t="s">
        <v>6</v>
      </c>
      <c r="B259" s="7" t="s">
        <v>14</v>
      </c>
      <c r="C259" s="6">
        <v>2022</v>
      </c>
      <c r="D259" s="8">
        <v>1210000</v>
      </c>
    </row>
    <row r="260" spans="1:4" x14ac:dyDescent="0.2">
      <c r="A260" t="s">
        <v>6</v>
      </c>
      <c r="B260" s="7" t="s">
        <v>15</v>
      </c>
      <c r="C260" s="6">
        <v>2022</v>
      </c>
      <c r="D260" s="8">
        <v>797000</v>
      </c>
    </row>
    <row r="261" spans="1:4" s="2" customFormat="1" x14ac:dyDescent="0.2">
      <c r="A261" t="s">
        <v>6</v>
      </c>
      <c r="B261" s="7" t="s">
        <v>16</v>
      </c>
      <c r="C261" s="6">
        <v>2022</v>
      </c>
      <c r="D261" s="8">
        <v>228000</v>
      </c>
    </row>
    <row r="262" spans="1:4" x14ac:dyDescent="0.2">
      <c r="A262" t="s">
        <v>6</v>
      </c>
      <c r="B262" s="7" t="s">
        <v>17</v>
      </c>
      <c r="C262" s="6">
        <v>2022</v>
      </c>
      <c r="D262" s="8">
        <v>646000</v>
      </c>
    </row>
    <row r="263" spans="1:4" s="2" customFormat="1" x14ac:dyDescent="0.2">
      <c r="A263" t="s">
        <v>6</v>
      </c>
      <c r="B263" t="s">
        <v>12</v>
      </c>
      <c r="C263" s="6">
        <v>2023</v>
      </c>
      <c r="D263" s="8">
        <f>SUM(D264:D269)</f>
        <v>2508000</v>
      </c>
    </row>
    <row r="264" spans="1:4" x14ac:dyDescent="0.2">
      <c r="A264" t="s">
        <v>6</v>
      </c>
      <c r="B264" s="7" t="s">
        <v>13</v>
      </c>
      <c r="C264" s="6">
        <v>2023</v>
      </c>
      <c r="D264" s="8">
        <v>0</v>
      </c>
    </row>
    <row r="265" spans="1:4" s="2" customFormat="1" x14ac:dyDescent="0.2">
      <c r="A265" t="s">
        <v>6</v>
      </c>
      <c r="B265" s="7" t="s">
        <v>11</v>
      </c>
      <c r="C265" s="6">
        <v>2023</v>
      </c>
      <c r="D265" s="8">
        <v>0</v>
      </c>
    </row>
    <row r="266" spans="1:4" x14ac:dyDescent="0.2">
      <c r="A266" t="s">
        <v>6</v>
      </c>
      <c r="B266" s="7" t="s">
        <v>14</v>
      </c>
      <c r="C266" s="6">
        <v>2023</v>
      </c>
      <c r="D266" s="8">
        <v>1057000</v>
      </c>
    </row>
    <row r="267" spans="1:4" s="2" customFormat="1" x14ac:dyDescent="0.2">
      <c r="A267" t="s">
        <v>6</v>
      </c>
      <c r="B267" s="7" t="s">
        <v>15</v>
      </c>
      <c r="C267" s="6">
        <v>2023</v>
      </c>
      <c r="D267" s="8">
        <v>818000</v>
      </c>
    </row>
    <row r="268" spans="1:4" x14ac:dyDescent="0.2">
      <c r="A268" t="s">
        <v>6</v>
      </c>
      <c r="B268" s="7" t="s">
        <v>16</v>
      </c>
      <c r="C268" s="6">
        <v>2023</v>
      </c>
      <c r="D268" s="8">
        <v>207000</v>
      </c>
    </row>
    <row r="269" spans="1:4" s="2" customFormat="1" x14ac:dyDescent="0.2">
      <c r="A269" t="s">
        <v>6</v>
      </c>
      <c r="B269" s="7" t="s">
        <v>17</v>
      </c>
      <c r="C269" s="6">
        <v>2023</v>
      </c>
      <c r="D269" s="8">
        <v>426000</v>
      </c>
    </row>
    <row r="270" spans="1:4" x14ac:dyDescent="0.2">
      <c r="A270" t="s">
        <v>6</v>
      </c>
      <c r="B270" t="s">
        <v>12</v>
      </c>
      <c r="C270" s="6">
        <v>2024</v>
      </c>
      <c r="D270" s="8">
        <f>SUM(D271:D276)</f>
        <v>2552000</v>
      </c>
    </row>
    <row r="271" spans="1:4" s="2" customFormat="1" x14ac:dyDescent="0.2">
      <c r="A271" t="s">
        <v>6</v>
      </c>
      <c r="B271" s="7" t="s">
        <v>13</v>
      </c>
      <c r="C271" s="6">
        <v>2024</v>
      </c>
      <c r="D271" s="8">
        <v>0</v>
      </c>
    </row>
    <row r="272" spans="1:4" x14ac:dyDescent="0.2">
      <c r="A272" t="s">
        <v>6</v>
      </c>
      <c r="B272" s="7" t="s">
        <v>11</v>
      </c>
      <c r="C272" s="6">
        <v>2024</v>
      </c>
      <c r="D272" s="8">
        <v>0</v>
      </c>
    </row>
    <row r="273" spans="1:4" s="2" customFormat="1" x14ac:dyDescent="0.2">
      <c r="A273" t="s">
        <v>6</v>
      </c>
      <c r="B273" s="7" t="s">
        <v>14</v>
      </c>
      <c r="C273" s="6">
        <v>2024</v>
      </c>
      <c r="D273" s="8">
        <v>712000</v>
      </c>
    </row>
    <row r="274" spans="1:4" x14ac:dyDescent="0.2">
      <c r="A274" t="s">
        <v>6</v>
      </c>
      <c r="B274" s="7" t="s">
        <v>15</v>
      </c>
      <c r="C274" s="6">
        <v>2024</v>
      </c>
      <c r="D274" s="8">
        <v>1009000</v>
      </c>
    </row>
    <row r="275" spans="1:4" s="2" customFormat="1" x14ac:dyDescent="0.2">
      <c r="A275" t="s">
        <v>6</v>
      </c>
      <c r="B275" s="7" t="s">
        <v>16</v>
      </c>
      <c r="C275" s="6">
        <v>2024</v>
      </c>
      <c r="D275" s="8">
        <v>245000</v>
      </c>
    </row>
    <row r="276" spans="1:4" x14ac:dyDescent="0.2">
      <c r="A276" t="s">
        <v>6</v>
      </c>
      <c r="B276" s="7" t="s">
        <v>17</v>
      </c>
      <c r="C276" s="6">
        <v>2024</v>
      </c>
      <c r="D276" s="8">
        <v>586000</v>
      </c>
    </row>
    <row r="277" spans="1:4" s="2" customFormat="1" x14ac:dyDescent="0.2">
      <c r="A277" t="s">
        <v>6</v>
      </c>
      <c r="B277" t="s">
        <v>12</v>
      </c>
      <c r="C277" s="6">
        <v>2025</v>
      </c>
      <c r="D277" s="8">
        <v>3944000</v>
      </c>
    </row>
    <row r="278" spans="1:4" x14ac:dyDescent="0.2">
      <c r="A278" t="s">
        <v>6</v>
      </c>
      <c r="B278" s="7" t="s">
        <v>13</v>
      </c>
      <c r="C278" s="6">
        <v>2025</v>
      </c>
      <c r="D278" s="8">
        <v>0</v>
      </c>
    </row>
    <row r="279" spans="1:4" s="2" customFormat="1" x14ac:dyDescent="0.2">
      <c r="A279" t="s">
        <v>6</v>
      </c>
      <c r="B279" s="7" t="s">
        <v>11</v>
      </c>
      <c r="C279" s="6">
        <v>2025</v>
      </c>
      <c r="D279" s="8">
        <v>0</v>
      </c>
    </row>
    <row r="280" spans="1:4" x14ac:dyDescent="0.2">
      <c r="A280" t="s">
        <v>6</v>
      </c>
      <c r="B280" s="7" t="s">
        <v>14</v>
      </c>
      <c r="C280" s="6">
        <v>2025</v>
      </c>
      <c r="D280" s="8">
        <v>1491000</v>
      </c>
    </row>
    <row r="281" spans="1:4" s="2" customFormat="1" x14ac:dyDescent="0.2">
      <c r="A281" t="s">
        <v>6</v>
      </c>
      <c r="B281" s="7" t="s">
        <v>15</v>
      </c>
      <c r="C281" s="6">
        <v>2025</v>
      </c>
      <c r="D281" s="8">
        <v>1435000</v>
      </c>
    </row>
    <row r="282" spans="1:4" x14ac:dyDescent="0.2">
      <c r="A282" t="s">
        <v>6</v>
      </c>
      <c r="B282" s="7" t="s">
        <v>16</v>
      </c>
      <c r="C282" s="6">
        <v>2025</v>
      </c>
      <c r="D282" s="8">
        <v>248000</v>
      </c>
    </row>
    <row r="283" spans="1:4" s="2" customFormat="1" x14ac:dyDescent="0.2">
      <c r="A283" t="s">
        <v>6</v>
      </c>
      <c r="B283" s="7" t="s">
        <v>17</v>
      </c>
      <c r="C283" s="6">
        <v>2025</v>
      </c>
      <c r="D283" s="8">
        <v>770000</v>
      </c>
    </row>
    <row r="284" spans="1:4" x14ac:dyDescent="0.2">
      <c r="A284" s="10" t="s">
        <v>0</v>
      </c>
      <c r="B284" s="10"/>
      <c r="C284" s="10"/>
      <c r="D284" s="10"/>
    </row>
  </sheetData>
  <mergeCells count="3">
    <mergeCell ref="A284:D284"/>
    <mergeCell ref="A2:D2"/>
    <mergeCell ref="A1:D1"/>
  </mergeCells>
  <conditionalFormatting sqref="A4:D283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 &amp; D Expenditures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Getty, Richard</dc:creator>
  <cp:lastModifiedBy>Lee, Edwin J</cp:lastModifiedBy>
  <dcterms:created xsi:type="dcterms:W3CDTF">2019-09-30T14:37:21Z</dcterms:created>
  <dcterms:modified xsi:type="dcterms:W3CDTF">2026-06-09T02:46:29Z</dcterms:modified>
</cp:coreProperties>
</file>